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项目绩效资金汇总上报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<sst xmlns="http://schemas.openxmlformats.org/spreadsheetml/2006/main" count="208" uniqueCount="140">
  <si>
    <t>库尔勒市2018年扶贫项目资金汇总表</t>
  </si>
  <si>
    <t>填报单位：（单位公章）库尔勒市</t>
  </si>
  <si>
    <t>资金单位：万元</t>
  </si>
  <si>
    <t>序号</t>
  </si>
  <si>
    <t>资金名称</t>
  </si>
  <si>
    <t>资金用途</t>
  </si>
  <si>
    <t>主管部门</t>
  </si>
  <si>
    <t>总金额</t>
  </si>
  <si>
    <t>备注</t>
  </si>
  <si>
    <t>合计</t>
  </si>
  <si>
    <t>中央资金小计</t>
  </si>
  <si>
    <t>1</t>
  </si>
  <si>
    <t>新疆西藏等少数民族地区教育特殊补助资金</t>
  </si>
  <si>
    <t>补助学校公用经费、保障学前双语教师工资、学生营养餐（实际寄宿生生活费补助）</t>
  </si>
  <si>
    <t>市教育局</t>
  </si>
  <si>
    <t>2</t>
  </si>
  <si>
    <t>教育（贫困生补助）</t>
  </si>
  <si>
    <t>资助困难家庭学生</t>
  </si>
  <si>
    <t>3</t>
  </si>
  <si>
    <t>农村环境连片整治示范资金</t>
  </si>
  <si>
    <t>库尔楚园艺场、上户镇、兰干乡环保设施采购、生活垃圾污染治理、环境整治等</t>
  </si>
  <si>
    <t>市环保局</t>
  </si>
  <si>
    <t>4</t>
  </si>
  <si>
    <t>水利发展资金</t>
  </si>
  <si>
    <t>库尔勒市2018年高效节水工程实施面积75500亩</t>
  </si>
  <si>
    <t>库尔勒市水利局</t>
  </si>
  <si>
    <t>5</t>
  </si>
  <si>
    <t>现代农业生产发展资金</t>
  </si>
  <si>
    <t>1、建消毒池、消毒室65平方米，2、建饲料库、饲料棚450平方米，3、建兽医室20平方米，4、建化粪池900立方米，5、建青贮窖2600立方米，6、建饲草晒场1000平方米；7、购置青贮取料机、粉碎机、牵引式TMR机各1台，饲料混合机1台，铡草机2台，颗粒粉碎机1套</t>
  </si>
  <si>
    <t>库尔勒市畜牧局</t>
  </si>
  <si>
    <t>农业生产发展资金</t>
  </si>
  <si>
    <t>试点地膜回收、发展适度规模经营、培育新型农业经营主体、开展两区划定、支持农民专业合作社、家庭农场等</t>
  </si>
  <si>
    <t>库尔勒市农业局</t>
  </si>
  <si>
    <t>支持建设畜禽粪污处理设施的规模养殖</t>
  </si>
  <si>
    <t>6</t>
  </si>
  <si>
    <t>中央预算内基建投资（林业改革发展资金）</t>
  </si>
  <si>
    <t>用于1万亩香梨标准化示范基地建设，主要包括香梨枝枯病的植物免疫实施，发酵池的建设，黄板、迷向丝物理防治，补植补造，抚育管护，冷库设备设计改造，品牌宣传等等、库尔勒市城市外围防风固沙林建设7000亩、各乡（镇）场营造乔木林13000亩、林业科技推广设备购置</t>
  </si>
  <si>
    <t>市林业局</t>
  </si>
  <si>
    <t>7</t>
  </si>
  <si>
    <t>农业资源及生态保护补助资金</t>
  </si>
  <si>
    <t xml:space="preserve">对农牧民退耕种草补贴、草原禁牧补贴；2、草畜平衡励； </t>
  </si>
  <si>
    <t>库尔勒市草原站</t>
  </si>
  <si>
    <t>8</t>
  </si>
  <si>
    <t>林业生态保护恢复资金</t>
  </si>
  <si>
    <t>中央退耕还林还草补助资金林业生态（新一轮退耕还林补助）</t>
  </si>
  <si>
    <t>9</t>
  </si>
  <si>
    <t>农村危房改造中央补助资金</t>
  </si>
  <si>
    <t>中央财政农村危房改造补助资金、博斯坦商住苑小区棚户区改造内配套基础设施</t>
  </si>
  <si>
    <t>库尔勒市住建局</t>
  </si>
  <si>
    <t>10</t>
  </si>
  <si>
    <t>困难群众救助补助资金</t>
  </si>
  <si>
    <t>城乡医疗救助，农村特困，农村特困，流浪乞讨补助，儿童福利，城市特困</t>
  </si>
  <si>
    <t>民政局</t>
  </si>
  <si>
    <t>11</t>
  </si>
  <si>
    <t>最低生活保障兜底专项</t>
  </si>
  <si>
    <t>城市低保资金，农村低保资金</t>
  </si>
  <si>
    <t>12</t>
  </si>
  <si>
    <t>就业补助资金</t>
  </si>
  <si>
    <t>公益性岗位补贴、其他社保补贴</t>
  </si>
  <si>
    <t>人社局</t>
  </si>
  <si>
    <t>13</t>
  </si>
  <si>
    <t>公共卫生服务补助资金</t>
  </si>
  <si>
    <t>2018年基本公共卫生</t>
  </si>
  <si>
    <t>卫生局</t>
  </si>
  <si>
    <t>2018年重大公共卫生</t>
  </si>
  <si>
    <t>14</t>
  </si>
  <si>
    <t>财政专项扶贫资金</t>
  </si>
  <si>
    <t>扶持224户贫困户，共计购买1600只天津蛋鸡种鸽，830只生产母羊，83头西门塔尔肉牛；同时对肉牛、生产母羊签订托养协议，一年期满后进行现金分红，协议到期后收回本金、购买3500对种鸽，490只生产母羊；同时签订买卖合同、托养协议，一年期满后进行现金分红，协议到期后收回本金</t>
  </si>
  <si>
    <t>库尔勒市扶贫办</t>
  </si>
  <si>
    <t>中央财政专项扶贫资金</t>
  </si>
  <si>
    <t>用于库尔楚园艺场干渠维修养护</t>
  </si>
  <si>
    <t>15</t>
  </si>
  <si>
    <t>中央财政农业保险保费补贴资金</t>
  </si>
  <si>
    <t>用于棉花保险</t>
  </si>
  <si>
    <t>16</t>
  </si>
  <si>
    <t>农业综合开发补助资金</t>
  </si>
  <si>
    <t>中央财政贷款贴息、用于改善农业生产条件、水平，增加农民收入、打造地域化特色产业集群，突出产业扶持重点，优化产业发展布局等</t>
  </si>
  <si>
    <t>市农发办</t>
  </si>
  <si>
    <t>17</t>
  </si>
  <si>
    <t>城乡居民医疗保险转移支付资金</t>
  </si>
  <si>
    <t xml:space="preserve">目标： 1、四级财政按照对应的财政补助标准计算【中央8214+461（243695人*356）、自治区1692+87（256386人*134）、自治州769（256386人*30）、市级186（三年大病透支）+5044.8738（277072人）】，为全市参保人员保障资金来源及维持基金正常运转           </t>
  </si>
  <si>
    <t>社保局</t>
  </si>
  <si>
    <t>18</t>
  </si>
  <si>
    <t>城乡居民养老补助资金</t>
  </si>
  <si>
    <t>用于城乡养老金待遇支出</t>
  </si>
  <si>
    <t>19</t>
  </si>
  <si>
    <t>残疾人事业发展补助资金</t>
  </si>
  <si>
    <t>残疾人就业和扶贫、残疾人康复、其他残疾人事业支出</t>
  </si>
  <si>
    <t>残联</t>
  </si>
  <si>
    <t>自治区资金小计</t>
  </si>
  <si>
    <t>新增建设用地土地有偿使用费安排的高标准基本农田建设资金</t>
  </si>
  <si>
    <t>阿瓦提乡小兰干村，恰尔巴格乡博斯坦村基本农田整理项目、包头湖农场排碱清淤项目、</t>
  </si>
  <si>
    <t>市国土资源局</t>
  </si>
  <si>
    <t>用于普惠乡普惠村人居环境整治建设，32盏太阳能路灯</t>
  </si>
  <si>
    <t>市综改办</t>
  </si>
  <si>
    <t>农村危房改造补助资金</t>
  </si>
  <si>
    <t>农村安居工程自治区补助</t>
  </si>
  <si>
    <t>提升基础教育能力相关项目</t>
  </si>
  <si>
    <t>用于农村学前教育公用经费、学生伙食费、学校公用经费、改善高中学校办学条件、提供教育教学质量、改善义务教育学校办学条件、保障学前双语教师工资、寄宿制学生生活费</t>
  </si>
  <si>
    <t>旅游发展专项资金</t>
  </si>
  <si>
    <t>兰干乡兰干村、上户镇杜尔比村农家乐项目</t>
  </si>
  <si>
    <t>市旅游局</t>
  </si>
  <si>
    <t>自治区农业高效节水建设补助专项“访惠聚”村级惠民生项目资金</t>
  </si>
  <si>
    <t>草原奖补绩效奖金（禁牧和草畜平衡监管，政策宣传，效益评估等）</t>
  </si>
  <si>
    <t>农业技术推广与服务补助资金</t>
  </si>
  <si>
    <t>巴州特色农产品外销平台</t>
  </si>
  <si>
    <t>自治区最低生活保障兜底专项</t>
  </si>
  <si>
    <t>基本药物补助资金</t>
  </si>
  <si>
    <t>村卫生室基本药物补助</t>
  </si>
  <si>
    <t>库尔勒市卫生局</t>
  </si>
  <si>
    <t>基本公共卫生资金</t>
  </si>
  <si>
    <t>基层公共卫生项目标准</t>
  </si>
  <si>
    <t>自治区大中型水库移民后期扶持资金</t>
  </si>
  <si>
    <t>实施库区移民生产开发项目，加强移民村公共设施建设
，壮大集体经济等</t>
  </si>
  <si>
    <t>市发改委</t>
  </si>
  <si>
    <t>自治区农业综合开发补助资金</t>
  </si>
  <si>
    <t>用于改善农业生产条件、水平，增加农民收入、打造地域化特色产业集群，突出产业扶持重点，优化产业发展布局等</t>
  </si>
  <si>
    <t>自治区财政农业保险保费补贴</t>
  </si>
  <si>
    <t>预拨2018年资金用于棉花保险</t>
  </si>
  <si>
    <t>农村综合改革转移支付</t>
  </si>
  <si>
    <t>2018年上户镇只拉苏新建150平方村民活动中心、英下乡其兰巴格村村内安全饮水管线、恰尔巴格乡哈赞其村新建军村民文化活动室</t>
  </si>
  <si>
    <t>自治区城乡医疗保障资金</t>
  </si>
  <si>
    <t>自治区城乡养老补助经费</t>
  </si>
  <si>
    <t>再就业资金</t>
  </si>
  <si>
    <t>再就业以奖代补资金</t>
  </si>
  <si>
    <t>车辆购置税收入补助地方用于一般公路建设项目资金）</t>
  </si>
  <si>
    <t>2018年车辆购置税收入补助</t>
  </si>
  <si>
    <t>市交通局</t>
  </si>
  <si>
    <t>其他资金小计</t>
  </si>
  <si>
    <t>城乡养老补助经费（含本级扶贫配套）</t>
  </si>
  <si>
    <t>城乡养老缴费补助</t>
  </si>
  <si>
    <t>城乡医疗扶贫兜底资金</t>
  </si>
  <si>
    <t>补助学生校服、保险等费用、资助困难家庭学生</t>
  </si>
  <si>
    <t>扶持280户贫困户，共计购买生产母羊470只，奖补积极务工146户149人，奖补自主创业15人，奖补稳定就业3户，奖补养殖业69户，</t>
  </si>
  <si>
    <t>本级财政扶贫配套</t>
  </si>
  <si>
    <t>完成编印相关资料、制作项目项目资料和组织开展扶贫攻坚宣传活动的任务，</t>
  </si>
  <si>
    <t>建档立卡贫困户扶贫小额信贷及时足额发放，实现稳定增收。</t>
  </si>
  <si>
    <t>说明：1.资金名名称：填写收到中央41项、自治区21项和其他安排资金的名称</t>
  </si>
  <si>
    <t>2.资金用途：填写所收到专项资金和其他安排资金的计划用途，可按照具体项目实施方案填写，字数精简不超过100字</t>
  </si>
  <si>
    <t>3.主管部门：填写所收到专项资金和其他安排资金的主管部门，一类项目只填一个部门，不能多个部门混填，涉及整合资金的填写整合后的项目主管部门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</si>
</sst>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2"/>
      <color indexed="8"/>
      <name val="宋体"/>
      <family val="0"/>
    </font>
    <font>
      <sz val="11"/>
      <name val="仿宋"/>
      <family val="3"/>
    </font>
    <font>
      <sz val="12"/>
      <name val="楷体"/>
      <family val="3"/>
    </font>
    <font>
      <sz val="12"/>
      <color indexed="8"/>
      <name val="仿宋"/>
      <family val="3"/>
    </font>
    <font>
      <sz val="12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6"/>
      <name val="楷体"/>
      <family val="3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b/>
      <sz val="20"/>
      <color theme="1"/>
      <name val="黑体"/>
      <family val="3"/>
    </font>
    <font>
      <b/>
      <sz val="11"/>
      <color theme="1"/>
      <name val="黑体"/>
      <family val="3"/>
    </font>
    <font>
      <b/>
      <sz val="14"/>
      <color indexed="8"/>
      <name val="Calibri"/>
      <family val="0"/>
    </font>
    <font>
      <b/>
      <sz val="12"/>
      <color theme="1"/>
      <name val="Calibri"/>
      <family val="0"/>
    </font>
    <font>
      <sz val="12"/>
      <color theme="1"/>
      <name val="仿宋"/>
      <family val="3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15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0" borderId="0">
      <alignment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0" borderId="0">
      <alignment vertical="center"/>
      <protection/>
    </xf>
    <xf numFmtId="0" fontId="38" fillId="23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38" fillId="27" borderId="0" applyNumberFormat="0" applyBorder="0" applyAlignment="0" applyProtection="0"/>
    <xf numFmtId="0" fontId="15" fillId="0" borderId="0">
      <alignment/>
      <protection/>
    </xf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15" fillId="0" borderId="0">
      <alignment/>
      <protection/>
    </xf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58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76" fontId="59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176" fontId="51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/>
    </xf>
    <xf numFmtId="176" fontId="55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/>
    </xf>
    <xf numFmtId="176" fontId="56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49" fontId="6" fillId="0" borderId="10" xfId="77" applyNumberFormat="1" applyFont="1" applyFill="1" applyBorder="1" applyAlignment="1">
      <alignment horizontal="left" vertical="center" wrapText="1"/>
      <protection/>
    </xf>
    <xf numFmtId="0" fontId="6" fillId="0" borderId="10" xfId="77" applyFont="1" applyFill="1" applyBorder="1" applyAlignment="1">
      <alignment vertical="center" wrapText="1"/>
      <protection/>
    </xf>
    <xf numFmtId="0" fontId="6" fillId="0" borderId="10" xfId="77" applyFont="1" applyFill="1" applyBorder="1" applyAlignment="1">
      <alignment horizontal="center" vertical="center" wrapText="1"/>
      <protection/>
    </xf>
    <xf numFmtId="176" fontId="11" fillId="0" borderId="10" xfId="77" applyNumberFormat="1" applyFont="1" applyFill="1" applyBorder="1" applyAlignment="1">
      <alignment horizontal="center" vertical="center"/>
      <protection/>
    </xf>
    <xf numFmtId="0" fontId="14" fillId="0" borderId="10" xfId="7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15" fillId="0" borderId="10" xfId="74" applyNumberFormat="1" applyFont="1" applyFill="1" applyBorder="1" applyAlignment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177" fontId="16" fillId="0" borderId="10" xfId="0" applyNumberFormat="1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34" applyFont="1" applyFill="1" applyBorder="1" applyAlignment="1">
      <alignment horizontal="left" vertical="center" wrapText="1"/>
      <protection/>
    </xf>
    <xf numFmtId="0" fontId="6" fillId="0" borderId="10" xfId="34" applyFont="1" applyFill="1" applyBorder="1" applyAlignment="1">
      <alignment vertical="center" wrapText="1"/>
      <protection/>
    </xf>
    <xf numFmtId="177" fontId="6" fillId="0" borderId="10" xfId="34" applyNumberFormat="1" applyFont="1" applyFill="1" applyBorder="1" applyAlignment="1">
      <alignment horizontal="center" vertical="center"/>
      <protection/>
    </xf>
    <xf numFmtId="176" fontId="6" fillId="0" borderId="10" xfId="34" applyNumberFormat="1" applyFont="1" applyFill="1" applyBorder="1" applyAlignment="1">
      <alignment horizontal="center" vertical="center"/>
      <protection/>
    </xf>
    <xf numFmtId="49" fontId="6" fillId="0" borderId="10" xfId="34" applyNumberFormat="1" applyFont="1" applyFill="1" applyBorder="1" applyAlignment="1">
      <alignment horizontal="center" vertical="center" wrapText="1"/>
      <protection/>
    </xf>
    <xf numFmtId="49" fontId="64" fillId="0" borderId="10" xfId="0" applyNumberFormat="1" applyFont="1" applyFill="1" applyBorder="1" applyAlignment="1">
      <alignment horizontal="left" vertical="center" wrapText="1"/>
    </xf>
    <xf numFmtId="49" fontId="58" fillId="0" borderId="10" xfId="0" applyNumberFormat="1" applyFont="1" applyFill="1" applyBorder="1" applyAlignment="1">
      <alignment vertical="center" wrapText="1"/>
    </xf>
    <xf numFmtId="49" fontId="56" fillId="0" borderId="16" xfId="0" applyNumberFormat="1" applyFont="1" applyFill="1" applyBorder="1" applyAlignment="1">
      <alignment horizontal="center" vertical="center"/>
    </xf>
    <xf numFmtId="49" fontId="56" fillId="0" borderId="17" xfId="0" applyNumberFormat="1" applyFont="1" applyFill="1" applyBorder="1" applyAlignment="1">
      <alignment horizontal="center" vertical="center"/>
    </xf>
    <xf numFmtId="49" fontId="56" fillId="0" borderId="18" xfId="0" applyNumberFormat="1" applyFont="1" applyFill="1" applyBorder="1" applyAlignment="1">
      <alignment horizontal="center" vertical="center"/>
    </xf>
    <xf numFmtId="176" fontId="56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vertical="center" wrapText="1"/>
    </xf>
    <xf numFmtId="0" fontId="6" fillId="0" borderId="10" xfId="74" applyNumberFormat="1" applyFont="1" applyFill="1" applyBorder="1" applyAlignment="1">
      <alignment horizontal="center" vertical="center" wrapText="1"/>
      <protection/>
    </xf>
    <xf numFmtId="177" fontId="1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15" fillId="0" borderId="15" xfId="74" applyNumberFormat="1" applyFont="1" applyFill="1" applyBorder="1" applyAlignment="1">
      <alignment horizontal="center" vertical="center" wrapText="1"/>
      <protection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1" fillId="0" borderId="10" xfId="77" applyNumberFormat="1" applyFont="1" applyFill="1" applyBorder="1" applyAlignment="1">
      <alignment horizontal="center" vertical="center"/>
      <protection/>
    </xf>
    <xf numFmtId="176" fontId="6" fillId="0" borderId="10" xfId="34" applyNumberFormat="1" applyFont="1" applyFill="1" applyBorder="1" applyAlignment="1">
      <alignment horizontal="center" vertical="center" wrapText="1"/>
      <protection/>
    </xf>
    <xf numFmtId="0" fontId="63" fillId="0" borderId="10" xfId="34" applyFont="1" applyFill="1" applyBorder="1" applyAlignment="1">
      <alignment horizontal="center" vertical="center" wrapText="1"/>
      <protection/>
    </xf>
    <xf numFmtId="177" fontId="6" fillId="0" borderId="10" xfId="34" applyNumberFormat="1" applyFont="1" applyFill="1" applyBorder="1" applyAlignment="1">
      <alignment vertical="center" wrapText="1"/>
      <protection/>
    </xf>
    <xf numFmtId="0" fontId="63" fillId="0" borderId="11" xfId="34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49" fontId="56" fillId="0" borderId="19" xfId="0" applyNumberFormat="1" applyFont="1" applyFill="1" applyBorder="1" applyAlignment="1">
      <alignment horizontal="center" vertical="center"/>
    </xf>
    <xf numFmtId="49" fontId="56" fillId="0" borderId="20" xfId="0" applyNumberFormat="1" applyFont="1" applyFill="1" applyBorder="1" applyAlignment="1">
      <alignment horizontal="center" vertical="center"/>
    </xf>
    <xf numFmtId="49" fontId="56" fillId="0" borderId="2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3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6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2 6 3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3 2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常规 2 6 2 2" xfId="58"/>
    <cellStyle name="强调文字颜色 3" xfId="59"/>
    <cellStyle name="常规 2 6 2 3" xfId="60"/>
    <cellStyle name="常规 3 2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60% - 强调文字颜色 6" xfId="73"/>
    <cellStyle name="常规 2" xfId="74"/>
    <cellStyle name="常规 2 6" xfId="75"/>
    <cellStyle name="常规 3" xfId="76"/>
    <cellStyle name="常规 4" xfId="77"/>
    <cellStyle name="常规 4 2" xfId="78"/>
    <cellStyle name="常规 5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SheetLayoutView="100" workbookViewId="0" topLeftCell="A1">
      <selection activeCell="H13" sqref="H13"/>
    </sheetView>
  </sheetViews>
  <sheetFormatPr defaultColWidth="9.00390625" defaultRowHeight="15"/>
  <cols>
    <col min="1" max="1" width="5.421875" style="9" customWidth="1"/>
    <col min="2" max="2" width="26.421875" style="10" customWidth="1"/>
    <col min="3" max="3" width="60.7109375" style="11" customWidth="1"/>
    <col min="4" max="4" width="19.57421875" style="12" customWidth="1"/>
    <col min="5" max="5" width="17.8515625" style="13" customWidth="1"/>
    <col min="6" max="6" width="16.140625" style="12" customWidth="1"/>
    <col min="7" max="16384" width="9.00390625" style="9" customWidth="1"/>
  </cols>
  <sheetData>
    <row r="1" spans="1:6" s="1" customFormat="1" ht="36.75" customHeight="1">
      <c r="A1" s="14" t="s">
        <v>0</v>
      </c>
      <c r="B1" s="14"/>
      <c r="C1" s="14"/>
      <c r="D1" s="14"/>
      <c r="E1" s="15"/>
      <c r="F1" s="14"/>
    </row>
    <row r="2" spans="1:6" s="2" customFormat="1" ht="27.75" customHeight="1">
      <c r="A2" s="16" t="s">
        <v>1</v>
      </c>
      <c r="B2" s="16"/>
      <c r="C2" s="16"/>
      <c r="D2" s="17"/>
      <c r="E2" s="18" t="s">
        <v>2</v>
      </c>
      <c r="F2" s="19"/>
    </row>
    <row r="3" spans="1:6" s="3" customFormat="1" ht="36.75" customHeight="1">
      <c r="A3" s="20" t="s">
        <v>3</v>
      </c>
      <c r="B3" s="21" t="s">
        <v>4</v>
      </c>
      <c r="C3" s="22" t="s">
        <v>5</v>
      </c>
      <c r="D3" s="23" t="s">
        <v>6</v>
      </c>
      <c r="E3" s="24" t="s">
        <v>7</v>
      </c>
      <c r="F3" s="25" t="s">
        <v>8</v>
      </c>
    </row>
    <row r="4" spans="1:6" s="4" customFormat="1" ht="34.5" customHeight="1">
      <c r="A4" s="26" t="s">
        <v>9</v>
      </c>
      <c r="B4" s="26"/>
      <c r="C4" s="26"/>
      <c r="D4" s="26"/>
      <c r="E4" s="27">
        <f>E5+E29+E49</f>
        <v>59450.17450000001</v>
      </c>
      <c r="F4" s="28"/>
    </row>
    <row r="5" spans="1:6" s="5" customFormat="1" ht="22.5" customHeight="1">
      <c r="A5" s="29" t="s">
        <v>10</v>
      </c>
      <c r="B5" s="29"/>
      <c r="C5" s="29"/>
      <c r="D5" s="29"/>
      <c r="E5" s="30">
        <f>SUM(E6:E28)</f>
        <v>42225.29430000001</v>
      </c>
      <c r="F5" s="31"/>
    </row>
    <row r="6" spans="1:6" s="6" customFormat="1" ht="34.5" customHeight="1">
      <c r="A6" s="32" t="s">
        <v>11</v>
      </c>
      <c r="B6" s="33" t="s">
        <v>12</v>
      </c>
      <c r="C6" s="34" t="s">
        <v>13</v>
      </c>
      <c r="D6" s="35" t="s">
        <v>14</v>
      </c>
      <c r="E6" s="36">
        <v>10282.38</v>
      </c>
      <c r="F6" s="37"/>
    </row>
    <row r="7" spans="1:6" s="6" customFormat="1" ht="34.5" customHeight="1">
      <c r="A7" s="32" t="s">
        <v>15</v>
      </c>
      <c r="B7" s="38" t="s">
        <v>16</v>
      </c>
      <c r="C7" s="34" t="s">
        <v>17</v>
      </c>
      <c r="D7" s="35" t="s">
        <v>14</v>
      </c>
      <c r="E7" s="39">
        <v>343.2</v>
      </c>
      <c r="F7" s="37"/>
    </row>
    <row r="8" spans="1:6" s="7" customFormat="1" ht="34.5" customHeight="1">
      <c r="A8" s="32" t="s">
        <v>18</v>
      </c>
      <c r="B8" s="40" t="s">
        <v>19</v>
      </c>
      <c r="C8" s="41" t="s">
        <v>20</v>
      </c>
      <c r="D8" s="42" t="s">
        <v>21</v>
      </c>
      <c r="E8" s="43">
        <v>225</v>
      </c>
      <c r="F8" s="44"/>
    </row>
    <row r="9" spans="1:6" s="2" customFormat="1" ht="31.5" customHeight="1">
      <c r="A9" s="32" t="s">
        <v>22</v>
      </c>
      <c r="B9" s="45" t="s">
        <v>23</v>
      </c>
      <c r="C9" s="34" t="s">
        <v>24</v>
      </c>
      <c r="D9" s="46" t="s">
        <v>25</v>
      </c>
      <c r="E9" s="39">
        <v>6503</v>
      </c>
      <c r="F9" s="47"/>
    </row>
    <row r="10" spans="1:6" s="2" customFormat="1" ht="57">
      <c r="A10" s="48" t="s">
        <v>26</v>
      </c>
      <c r="B10" s="45" t="s">
        <v>27</v>
      </c>
      <c r="C10" s="34" t="s">
        <v>28</v>
      </c>
      <c r="D10" s="46" t="s">
        <v>29</v>
      </c>
      <c r="E10" s="39">
        <v>102.5</v>
      </c>
      <c r="F10" s="47"/>
    </row>
    <row r="11" spans="1:6" s="2" customFormat="1" ht="34.5" customHeight="1">
      <c r="A11" s="49"/>
      <c r="B11" s="45" t="s">
        <v>30</v>
      </c>
      <c r="C11" s="34" t="s">
        <v>31</v>
      </c>
      <c r="D11" s="46" t="s">
        <v>32</v>
      </c>
      <c r="E11" s="39">
        <v>1473.482</v>
      </c>
      <c r="F11" s="47"/>
    </row>
    <row r="12" spans="1:6" s="2" customFormat="1" ht="34.5" customHeight="1">
      <c r="A12" s="50"/>
      <c r="B12" s="45" t="s">
        <v>30</v>
      </c>
      <c r="C12" s="51" t="s">
        <v>33</v>
      </c>
      <c r="D12" s="46" t="s">
        <v>29</v>
      </c>
      <c r="E12" s="52">
        <v>303.2</v>
      </c>
      <c r="F12" s="53"/>
    </row>
    <row r="13" spans="1:6" s="8" customFormat="1" ht="71.25">
      <c r="A13" s="54" t="s">
        <v>34</v>
      </c>
      <c r="B13" s="55" t="s">
        <v>35</v>
      </c>
      <c r="C13" s="56" t="s">
        <v>36</v>
      </c>
      <c r="D13" s="57" t="s">
        <v>37</v>
      </c>
      <c r="E13" s="58">
        <v>1809.665</v>
      </c>
      <c r="F13" s="57"/>
    </row>
    <row r="14" spans="1:6" s="2" customFormat="1" ht="34.5" customHeight="1">
      <c r="A14" s="59" t="s">
        <v>38</v>
      </c>
      <c r="B14" s="45" t="s">
        <v>39</v>
      </c>
      <c r="C14" s="34" t="s">
        <v>40</v>
      </c>
      <c r="D14" s="46" t="s">
        <v>41</v>
      </c>
      <c r="E14" s="39">
        <v>660.3</v>
      </c>
      <c r="F14" s="47"/>
    </row>
    <row r="15" spans="1:6" s="8" customFormat="1" ht="34.5" customHeight="1">
      <c r="A15" s="59" t="s">
        <v>42</v>
      </c>
      <c r="B15" s="38" t="s">
        <v>43</v>
      </c>
      <c r="C15" s="34" t="s">
        <v>44</v>
      </c>
      <c r="D15" s="35" t="s">
        <v>37</v>
      </c>
      <c r="E15" s="39">
        <v>1705.4983</v>
      </c>
      <c r="F15" s="60"/>
    </row>
    <row r="16" spans="1:6" s="6" customFormat="1" ht="34.5" customHeight="1">
      <c r="A16" s="59" t="s">
        <v>45</v>
      </c>
      <c r="B16" s="38" t="s">
        <v>46</v>
      </c>
      <c r="C16" s="34" t="s">
        <v>47</v>
      </c>
      <c r="D16" s="35" t="s">
        <v>48</v>
      </c>
      <c r="E16" s="39">
        <v>123.12</v>
      </c>
      <c r="F16" s="61"/>
    </row>
    <row r="17" spans="1:6" s="7" customFormat="1" ht="34.5" customHeight="1">
      <c r="A17" s="59" t="s">
        <v>49</v>
      </c>
      <c r="B17" s="45" t="s">
        <v>50</v>
      </c>
      <c r="C17" s="34" t="s">
        <v>51</v>
      </c>
      <c r="D17" s="35" t="s">
        <v>52</v>
      </c>
      <c r="E17" s="62">
        <v>1609</v>
      </c>
      <c r="F17" s="45"/>
    </row>
    <row r="18" spans="1:6" s="7" customFormat="1" ht="34.5" customHeight="1">
      <c r="A18" s="59" t="s">
        <v>53</v>
      </c>
      <c r="B18" s="45" t="s">
        <v>54</v>
      </c>
      <c r="C18" s="34" t="s">
        <v>55</v>
      </c>
      <c r="D18" s="35" t="s">
        <v>52</v>
      </c>
      <c r="E18" s="62">
        <v>1050</v>
      </c>
      <c r="F18" s="45"/>
    </row>
    <row r="19" spans="1:6" s="2" customFormat="1" ht="34.5" customHeight="1">
      <c r="A19" s="59" t="s">
        <v>56</v>
      </c>
      <c r="B19" s="63" t="s">
        <v>57</v>
      </c>
      <c r="C19" s="64" t="s">
        <v>58</v>
      </c>
      <c r="D19" s="65" t="s">
        <v>59</v>
      </c>
      <c r="E19" s="66">
        <v>1871.87</v>
      </c>
      <c r="F19" s="37"/>
    </row>
    <row r="20" spans="1:6" s="2" customFormat="1" ht="34.5" customHeight="1">
      <c r="A20" s="59" t="s">
        <v>60</v>
      </c>
      <c r="B20" s="45" t="s">
        <v>61</v>
      </c>
      <c r="C20" s="34" t="s">
        <v>62</v>
      </c>
      <c r="D20" s="65" t="s">
        <v>63</v>
      </c>
      <c r="E20" s="66">
        <v>2129.18</v>
      </c>
      <c r="F20" s="45"/>
    </row>
    <row r="21" spans="1:6" s="2" customFormat="1" ht="34.5" customHeight="1">
      <c r="A21" s="67"/>
      <c r="B21" s="63" t="s">
        <v>61</v>
      </c>
      <c r="C21" s="64" t="s">
        <v>64</v>
      </c>
      <c r="D21" s="65" t="s">
        <v>63</v>
      </c>
      <c r="E21" s="66">
        <v>100.199</v>
      </c>
      <c r="F21" s="47"/>
    </row>
    <row r="22" spans="1:6" s="7" customFormat="1" ht="71.25">
      <c r="A22" s="59" t="s">
        <v>65</v>
      </c>
      <c r="B22" s="68" t="s">
        <v>66</v>
      </c>
      <c r="C22" s="34" t="s">
        <v>67</v>
      </c>
      <c r="D22" s="35" t="s">
        <v>68</v>
      </c>
      <c r="E22" s="39">
        <v>373</v>
      </c>
      <c r="F22" s="45"/>
    </row>
    <row r="23" spans="1:6" s="2" customFormat="1" ht="34.5" customHeight="1">
      <c r="A23" s="67"/>
      <c r="B23" s="45" t="s">
        <v>69</v>
      </c>
      <c r="C23" s="34" t="s">
        <v>70</v>
      </c>
      <c r="D23" s="46" t="s">
        <v>32</v>
      </c>
      <c r="E23" s="39">
        <v>35</v>
      </c>
      <c r="F23" s="47"/>
    </row>
    <row r="24" spans="1:6" s="2" customFormat="1" ht="34.5" customHeight="1">
      <c r="A24" s="32" t="s">
        <v>71</v>
      </c>
      <c r="B24" s="45" t="s">
        <v>72</v>
      </c>
      <c r="C24" s="34" t="s">
        <v>73</v>
      </c>
      <c r="D24" s="46" t="s">
        <v>32</v>
      </c>
      <c r="E24" s="39">
        <v>729.15</v>
      </c>
      <c r="F24" s="47"/>
    </row>
    <row r="25" spans="1:6" s="6" customFormat="1" ht="34.5" customHeight="1">
      <c r="A25" s="32" t="s">
        <v>74</v>
      </c>
      <c r="B25" s="69" t="s">
        <v>75</v>
      </c>
      <c r="C25" s="70" t="s">
        <v>76</v>
      </c>
      <c r="D25" s="71" t="s">
        <v>77</v>
      </c>
      <c r="E25" s="72">
        <v>1521</v>
      </c>
      <c r="F25" s="73"/>
    </row>
    <row r="26" spans="1:6" s="6" customFormat="1" ht="57">
      <c r="A26" s="32" t="s">
        <v>78</v>
      </c>
      <c r="B26" s="69" t="s">
        <v>79</v>
      </c>
      <c r="C26" s="70" t="s">
        <v>80</v>
      </c>
      <c r="D26" s="71" t="s">
        <v>81</v>
      </c>
      <c r="E26" s="72">
        <v>8675</v>
      </c>
      <c r="F26" s="73"/>
    </row>
    <row r="27" spans="1:6" s="6" customFormat="1" ht="38.25" customHeight="1">
      <c r="A27" s="32" t="s">
        <v>82</v>
      </c>
      <c r="B27" s="69" t="s">
        <v>83</v>
      </c>
      <c r="C27" s="70" t="s">
        <v>84</v>
      </c>
      <c r="D27" s="71" t="s">
        <v>81</v>
      </c>
      <c r="E27" s="72">
        <v>569</v>
      </c>
      <c r="F27" s="73"/>
    </row>
    <row r="28" spans="1:6" s="6" customFormat="1" ht="38.25" customHeight="1">
      <c r="A28" s="32" t="s">
        <v>85</v>
      </c>
      <c r="B28" s="74" t="s">
        <v>86</v>
      </c>
      <c r="C28" s="75" t="s">
        <v>87</v>
      </c>
      <c r="D28" s="71" t="s">
        <v>88</v>
      </c>
      <c r="E28" s="72">
        <v>31.55</v>
      </c>
      <c r="F28" s="73"/>
    </row>
    <row r="29" spans="1:6" s="5" customFormat="1" ht="34.5" customHeight="1">
      <c r="A29" s="76" t="s">
        <v>89</v>
      </c>
      <c r="B29" s="77"/>
      <c r="C29" s="77"/>
      <c r="D29" s="78"/>
      <c r="E29" s="79">
        <f>SUM(E30:E48)</f>
        <v>16754.833000000002</v>
      </c>
      <c r="F29" s="80"/>
    </row>
    <row r="30" spans="1:6" s="1" customFormat="1" ht="42.75" customHeight="1">
      <c r="A30" s="32" t="s">
        <v>11</v>
      </c>
      <c r="B30" s="45" t="s">
        <v>90</v>
      </c>
      <c r="C30" s="81" t="s">
        <v>91</v>
      </c>
      <c r="D30" s="46" t="s">
        <v>92</v>
      </c>
      <c r="E30" s="62">
        <v>140</v>
      </c>
      <c r="F30" s="47"/>
    </row>
    <row r="31" spans="1:6" s="1" customFormat="1" ht="34.5" customHeight="1">
      <c r="A31" s="32" t="s">
        <v>15</v>
      </c>
      <c r="B31" s="40" t="s">
        <v>19</v>
      </c>
      <c r="C31" s="81" t="s">
        <v>93</v>
      </c>
      <c r="D31" s="46" t="s">
        <v>94</v>
      </c>
      <c r="E31" s="62">
        <v>19</v>
      </c>
      <c r="F31" s="47"/>
    </row>
    <row r="32" spans="1:6" s="6" customFormat="1" ht="34.5" customHeight="1">
      <c r="A32" s="32" t="s">
        <v>18</v>
      </c>
      <c r="B32" s="38" t="s">
        <v>95</v>
      </c>
      <c r="C32" s="34" t="s">
        <v>96</v>
      </c>
      <c r="D32" s="35" t="s">
        <v>48</v>
      </c>
      <c r="E32" s="39">
        <v>1175</v>
      </c>
      <c r="F32" s="82"/>
    </row>
    <row r="33" spans="1:6" s="6" customFormat="1" ht="42.75">
      <c r="A33" s="32" t="s">
        <v>22</v>
      </c>
      <c r="B33" s="38" t="s">
        <v>97</v>
      </c>
      <c r="C33" s="34" t="s">
        <v>98</v>
      </c>
      <c r="D33" s="35" t="s">
        <v>14</v>
      </c>
      <c r="E33" s="83">
        <v>3461.61</v>
      </c>
      <c r="F33" s="82"/>
    </row>
    <row r="34" spans="1:6" s="1" customFormat="1" ht="34.5" customHeight="1">
      <c r="A34" s="32" t="s">
        <v>26</v>
      </c>
      <c r="B34" s="84" t="s">
        <v>99</v>
      </c>
      <c r="C34" s="33" t="s">
        <v>100</v>
      </c>
      <c r="D34" s="35" t="s">
        <v>101</v>
      </c>
      <c r="E34" s="39">
        <v>130</v>
      </c>
      <c r="F34" s="85"/>
    </row>
    <row r="35" spans="1:6" s="1" customFormat="1" ht="34.5" customHeight="1">
      <c r="A35" s="32" t="s">
        <v>34</v>
      </c>
      <c r="B35" s="45" t="s">
        <v>23</v>
      </c>
      <c r="C35" s="34" t="s">
        <v>102</v>
      </c>
      <c r="D35" s="86" t="s">
        <v>25</v>
      </c>
      <c r="E35" s="62">
        <v>315</v>
      </c>
      <c r="F35" s="47"/>
    </row>
    <row r="36" spans="1:6" s="1" customFormat="1" ht="34.5" customHeight="1">
      <c r="A36" s="32" t="s">
        <v>38</v>
      </c>
      <c r="B36" s="87" t="s">
        <v>27</v>
      </c>
      <c r="C36" s="81" t="s">
        <v>103</v>
      </c>
      <c r="D36" s="46" t="s">
        <v>29</v>
      </c>
      <c r="E36" s="39">
        <v>60</v>
      </c>
      <c r="F36" s="47"/>
    </row>
    <row r="37" spans="1:6" s="1" customFormat="1" ht="34.5" customHeight="1">
      <c r="A37" s="32" t="s">
        <v>42</v>
      </c>
      <c r="B37" s="45" t="s">
        <v>104</v>
      </c>
      <c r="C37" s="81" t="s">
        <v>105</v>
      </c>
      <c r="D37" s="46" t="s">
        <v>32</v>
      </c>
      <c r="E37" s="62">
        <v>15</v>
      </c>
      <c r="F37" s="47"/>
    </row>
    <row r="38" spans="1:6" s="7" customFormat="1" ht="34.5" customHeight="1">
      <c r="A38" s="32" t="s">
        <v>45</v>
      </c>
      <c r="B38" s="45" t="s">
        <v>106</v>
      </c>
      <c r="C38" s="34" t="s">
        <v>55</v>
      </c>
      <c r="D38" s="35" t="s">
        <v>52</v>
      </c>
      <c r="E38" s="62">
        <v>1353</v>
      </c>
      <c r="F38" s="45"/>
    </row>
    <row r="39" spans="1:6" s="7" customFormat="1" ht="34.5" customHeight="1">
      <c r="A39" s="32" t="s">
        <v>49</v>
      </c>
      <c r="B39" s="88" t="s">
        <v>107</v>
      </c>
      <c r="C39" s="89" t="s">
        <v>108</v>
      </c>
      <c r="D39" s="90" t="s">
        <v>109</v>
      </c>
      <c r="E39" s="62">
        <v>482</v>
      </c>
      <c r="F39" s="45"/>
    </row>
    <row r="40" spans="1:6" s="7" customFormat="1" ht="34.5" customHeight="1">
      <c r="A40" s="32" t="s">
        <v>53</v>
      </c>
      <c r="B40" s="88" t="s">
        <v>110</v>
      </c>
      <c r="C40" s="34" t="s">
        <v>111</v>
      </c>
      <c r="D40" s="90" t="s">
        <v>109</v>
      </c>
      <c r="E40" s="62">
        <v>214.63</v>
      </c>
      <c r="F40" s="45"/>
    </row>
    <row r="41" spans="1:6" s="7" customFormat="1" ht="34.5" customHeight="1">
      <c r="A41" s="32" t="s">
        <v>56</v>
      </c>
      <c r="B41" s="40" t="s">
        <v>112</v>
      </c>
      <c r="C41" s="41" t="s">
        <v>113</v>
      </c>
      <c r="D41" s="42" t="s">
        <v>114</v>
      </c>
      <c r="E41" s="91">
        <v>1.75</v>
      </c>
      <c r="F41" s="44"/>
    </row>
    <row r="42" spans="1:6" s="1" customFormat="1" ht="34.5" customHeight="1">
      <c r="A42" s="32" t="s">
        <v>60</v>
      </c>
      <c r="B42" s="38" t="s">
        <v>115</v>
      </c>
      <c r="C42" s="34" t="s">
        <v>116</v>
      </c>
      <c r="D42" s="35" t="s">
        <v>77</v>
      </c>
      <c r="E42" s="39">
        <v>378</v>
      </c>
      <c r="F42" s="85"/>
    </row>
    <row r="43" spans="1:6" s="1" customFormat="1" ht="34.5" customHeight="1">
      <c r="A43" s="32" t="s">
        <v>65</v>
      </c>
      <c r="B43" s="45" t="s">
        <v>117</v>
      </c>
      <c r="C43" s="81" t="s">
        <v>118</v>
      </c>
      <c r="D43" s="46" t="s">
        <v>32</v>
      </c>
      <c r="E43" s="62">
        <v>1292.143</v>
      </c>
      <c r="F43" s="47"/>
    </row>
    <row r="44" spans="1:6" s="1" customFormat="1" ht="34.5" customHeight="1">
      <c r="A44" s="32" t="s">
        <v>71</v>
      </c>
      <c r="B44" s="45" t="s">
        <v>119</v>
      </c>
      <c r="C44" s="81" t="s">
        <v>120</v>
      </c>
      <c r="D44" s="46" t="s">
        <v>94</v>
      </c>
      <c r="E44" s="62">
        <v>135</v>
      </c>
      <c r="F44" s="47"/>
    </row>
    <row r="45" spans="1:6" s="1" customFormat="1" ht="57">
      <c r="A45" s="32" t="s">
        <v>74</v>
      </c>
      <c r="B45" s="69" t="s">
        <v>121</v>
      </c>
      <c r="C45" s="70" t="s">
        <v>80</v>
      </c>
      <c r="D45" s="71" t="s">
        <v>81</v>
      </c>
      <c r="E45" s="92">
        <v>1318</v>
      </c>
      <c r="F45" s="93"/>
    </row>
    <row r="46" spans="1:6" s="1" customFormat="1" ht="34.5" customHeight="1">
      <c r="A46" s="32" t="s">
        <v>78</v>
      </c>
      <c r="B46" s="69" t="s">
        <v>122</v>
      </c>
      <c r="C46" s="94" t="s">
        <v>84</v>
      </c>
      <c r="D46" s="71" t="s">
        <v>81</v>
      </c>
      <c r="E46" s="92">
        <v>249</v>
      </c>
      <c r="F46" s="93"/>
    </row>
    <row r="47" spans="1:6" s="1" customFormat="1" ht="34.5" customHeight="1">
      <c r="A47" s="32" t="s">
        <v>82</v>
      </c>
      <c r="B47" s="63" t="s">
        <v>123</v>
      </c>
      <c r="C47" s="64" t="s">
        <v>124</v>
      </c>
      <c r="D47" s="65" t="s">
        <v>59</v>
      </c>
      <c r="E47" s="66">
        <v>250.9</v>
      </c>
      <c r="F47" s="95"/>
    </row>
    <row r="48" spans="1:6" s="1" customFormat="1" ht="34.5" customHeight="1">
      <c r="A48" s="32" t="s">
        <v>85</v>
      </c>
      <c r="B48" s="69" t="s">
        <v>125</v>
      </c>
      <c r="C48" s="94" t="s">
        <v>126</v>
      </c>
      <c r="D48" s="71" t="s">
        <v>127</v>
      </c>
      <c r="E48" s="92">
        <v>5764.8</v>
      </c>
      <c r="F48" s="96"/>
    </row>
    <row r="49" spans="1:6" s="5" customFormat="1" ht="34.5" customHeight="1">
      <c r="A49" s="97" t="s">
        <v>128</v>
      </c>
      <c r="B49" s="98"/>
      <c r="C49" s="98"/>
      <c r="D49" s="99"/>
      <c r="E49" s="30">
        <f>SUM(E50:E56)</f>
        <v>470.0472</v>
      </c>
      <c r="F49" s="31"/>
    </row>
    <row r="50" spans="1:6" s="1" customFormat="1" ht="34.5" customHeight="1">
      <c r="A50" s="32" t="s">
        <v>11</v>
      </c>
      <c r="B50" s="38" t="s">
        <v>129</v>
      </c>
      <c r="C50" s="34" t="s">
        <v>130</v>
      </c>
      <c r="D50" s="35" t="s">
        <v>81</v>
      </c>
      <c r="E50" s="39">
        <v>98.96</v>
      </c>
      <c r="F50" s="60"/>
    </row>
    <row r="51" spans="1:6" s="1" customFormat="1" ht="34.5" customHeight="1">
      <c r="A51" s="32" t="s">
        <v>15</v>
      </c>
      <c r="B51" s="34" t="s">
        <v>62</v>
      </c>
      <c r="C51" s="100" t="s">
        <v>131</v>
      </c>
      <c r="D51" s="35" t="s">
        <v>63</v>
      </c>
      <c r="E51" s="39">
        <v>111.7372</v>
      </c>
      <c r="F51" s="101"/>
    </row>
    <row r="52" spans="1:6" s="6" customFormat="1" ht="34.5" customHeight="1">
      <c r="A52" s="32" t="s">
        <v>18</v>
      </c>
      <c r="B52" s="38" t="s">
        <v>16</v>
      </c>
      <c r="C52" s="34" t="s">
        <v>132</v>
      </c>
      <c r="D52" s="35" t="s">
        <v>14</v>
      </c>
      <c r="E52" s="39">
        <v>61.64</v>
      </c>
      <c r="F52" s="47"/>
    </row>
    <row r="53" spans="1:6" s="1" customFormat="1" ht="34.5" customHeight="1">
      <c r="A53" s="32" t="s">
        <v>22</v>
      </c>
      <c r="B53" s="68" t="s">
        <v>66</v>
      </c>
      <c r="C53" s="34" t="s">
        <v>133</v>
      </c>
      <c r="D53" s="35" t="s">
        <v>68</v>
      </c>
      <c r="E53" s="39">
        <v>97</v>
      </c>
      <c r="F53" s="47"/>
    </row>
    <row r="54" spans="1:6" s="6" customFormat="1" ht="38.25" customHeight="1">
      <c r="A54" s="32" t="s">
        <v>26</v>
      </c>
      <c r="B54" s="74" t="s">
        <v>86</v>
      </c>
      <c r="C54" s="75" t="s">
        <v>87</v>
      </c>
      <c r="D54" s="71" t="s">
        <v>88</v>
      </c>
      <c r="E54" s="39">
        <v>50.71</v>
      </c>
      <c r="F54" s="73"/>
    </row>
    <row r="55" spans="1:6" s="1" customFormat="1" ht="34.5" customHeight="1">
      <c r="A55" s="32" t="s">
        <v>34</v>
      </c>
      <c r="B55" s="38" t="s">
        <v>134</v>
      </c>
      <c r="C55" s="34" t="s">
        <v>135</v>
      </c>
      <c r="D55" s="35" t="s">
        <v>68</v>
      </c>
      <c r="E55" s="39">
        <v>10</v>
      </c>
      <c r="F55" s="60"/>
    </row>
    <row r="56" spans="1:6" s="1" customFormat="1" ht="34.5" customHeight="1">
      <c r="A56" s="32" t="s">
        <v>38</v>
      </c>
      <c r="B56" s="38" t="s">
        <v>134</v>
      </c>
      <c r="C56" s="34" t="s">
        <v>136</v>
      </c>
      <c r="D56" s="35" t="s">
        <v>68</v>
      </c>
      <c r="E56" s="39">
        <v>40</v>
      </c>
      <c r="F56" s="60"/>
    </row>
    <row r="57" spans="1:6" s="8" customFormat="1" ht="21" customHeight="1">
      <c r="A57" s="102"/>
      <c r="B57" s="10" t="s">
        <v>137</v>
      </c>
      <c r="C57" s="103"/>
      <c r="D57" s="104"/>
      <c r="E57" s="105"/>
      <c r="F57" s="106"/>
    </row>
    <row r="58" spans="1:6" s="8" customFormat="1" ht="21" customHeight="1">
      <c r="A58" s="102"/>
      <c r="B58" s="10" t="s">
        <v>138</v>
      </c>
      <c r="C58" s="103"/>
      <c r="D58" s="107"/>
      <c r="E58" s="108"/>
      <c r="F58" s="109"/>
    </row>
    <row r="59" spans="1:6" s="8" customFormat="1" ht="28.5" customHeight="1">
      <c r="A59" s="110" t="s">
        <v>139</v>
      </c>
      <c r="B59" s="110"/>
      <c r="C59" s="110"/>
      <c r="D59" s="102"/>
      <c r="E59" s="111"/>
      <c r="F59" s="110"/>
    </row>
    <row r="60" spans="2:6" s="9" customFormat="1" ht="28.5" customHeight="1">
      <c r="B60" s="10"/>
      <c r="C60" s="11"/>
      <c r="D60" s="12"/>
      <c r="E60" s="13"/>
      <c r="F60" s="12"/>
    </row>
    <row r="61" spans="2:6" s="9" customFormat="1" ht="28.5" customHeight="1">
      <c r="B61" s="10"/>
      <c r="C61" s="11"/>
      <c r="D61" s="12"/>
      <c r="E61" s="13"/>
      <c r="F61" s="12"/>
    </row>
  </sheetData>
  <sheetProtection/>
  <mergeCells count="11">
    <mergeCell ref="A1:F1"/>
    <mergeCell ref="A2:C2"/>
    <mergeCell ref="E2:F2"/>
    <mergeCell ref="A4:D4"/>
    <mergeCell ref="A5:D5"/>
    <mergeCell ref="A29:D29"/>
    <mergeCell ref="A49:D49"/>
    <mergeCell ref="A59:F59"/>
    <mergeCell ref="A10:A12"/>
    <mergeCell ref="A20:A21"/>
    <mergeCell ref="A22:A2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2018-12-07T02:36:21Z</cp:lastPrinted>
  <dcterms:created xsi:type="dcterms:W3CDTF">2018-10-22T11:21:04Z</dcterms:created>
  <dcterms:modified xsi:type="dcterms:W3CDTF">2019-01-28T11:39:31Z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