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8" windowHeight="7212"/>
  </bookViews>
  <sheets>
    <sheet name="Sheet1" sheetId="1" r:id="rId1"/>
  </sheets>
  <calcPr calcId="144525"/>
</workbook>
</file>

<file path=xl/sharedStrings.xml><?xml version="1.0" encoding="utf-8"?>
<sst xmlns="http://schemas.openxmlformats.org/spreadsheetml/2006/main" count="480" uniqueCount="248">
  <si>
    <r>
      <t>库尔勒市</t>
    </r>
    <r>
      <rPr>
        <sz val="24"/>
        <color theme="1"/>
        <rFont val="Times New Roman"/>
        <charset val="134"/>
      </rPr>
      <t>2024</t>
    </r>
    <r>
      <rPr>
        <sz val="24"/>
        <color theme="1"/>
        <rFont val="方正小标宋_GBK"/>
        <charset val="134"/>
      </rPr>
      <t>年中央、自治区、自治州第二批次下达财政衔接推进乡村振兴补助资金项目计划汇总表</t>
    </r>
  </si>
  <si>
    <r>
      <rPr>
        <sz val="12"/>
        <color theme="1"/>
        <rFont val="方正仿宋_GBK"/>
        <charset val="134"/>
      </rPr>
      <t>单位：个、万元</t>
    </r>
  </si>
  <si>
    <t>序号</t>
  </si>
  <si>
    <t>项目库
编号</t>
  </si>
  <si>
    <t>项目名称</t>
  </si>
  <si>
    <t>项目
类别</t>
  </si>
  <si>
    <t>项目
子类型</t>
  </si>
  <si>
    <t>建设
性质</t>
  </si>
  <si>
    <t>开工时间</t>
  </si>
  <si>
    <t>完工时间</t>
  </si>
  <si>
    <t>实施地点</t>
  </si>
  <si>
    <t>主要建设内容</t>
  </si>
  <si>
    <t>建设
单位</t>
  </si>
  <si>
    <t>建设
规模</t>
  </si>
  <si>
    <t>资金规模及来源</t>
  </si>
  <si>
    <t>项目主管
部门</t>
  </si>
  <si>
    <t>项目实施
单位</t>
  </si>
  <si>
    <t>责任人</t>
  </si>
  <si>
    <t>带动脱贫户数</t>
  </si>
  <si>
    <t>绩效目标</t>
  </si>
  <si>
    <t>利益联结</t>
  </si>
  <si>
    <t>入库时间</t>
  </si>
  <si>
    <t>审批文号</t>
  </si>
  <si>
    <t>备注</t>
  </si>
  <si>
    <t>合计</t>
  </si>
  <si>
    <t>中央衔接资金</t>
  </si>
  <si>
    <t>自治区衔接资金</t>
  </si>
  <si>
    <t>自治州衔接资金</t>
  </si>
  <si>
    <t>其他资金</t>
  </si>
  <si>
    <t>小计</t>
  </si>
  <si>
    <t>巩固拓展脱贫攻坚成果和乡村振兴</t>
  </si>
  <si>
    <t>少数
民族
发展</t>
  </si>
  <si>
    <t>一、产业发展</t>
  </si>
  <si>
    <t>kel2024195</t>
  </si>
  <si>
    <r>
      <rPr>
        <sz val="14"/>
        <rFont val="方正仿宋_GBK"/>
        <charset val="134"/>
      </rPr>
      <t>库尔勒市哈拉玉宫镇巴格吉代村旅游观光配套基础设施建设项目</t>
    </r>
  </si>
  <si>
    <r>
      <rPr>
        <sz val="14"/>
        <rFont val="方正仿宋_GBK"/>
        <charset val="134"/>
      </rPr>
      <t>产业发展</t>
    </r>
  </si>
  <si>
    <r>
      <rPr>
        <sz val="14"/>
        <rFont val="方正仿宋_GBK"/>
        <charset val="134"/>
      </rPr>
      <t>休闲农业与乡村旅游</t>
    </r>
  </si>
  <si>
    <r>
      <rPr>
        <sz val="14"/>
        <rFont val="方正仿宋_GBK"/>
        <charset val="134"/>
      </rPr>
      <t>新建</t>
    </r>
  </si>
  <si>
    <t>2024.12</t>
  </si>
  <si>
    <r>
      <rPr>
        <sz val="14"/>
        <rFont val="方正仿宋_GBK"/>
        <charset val="134"/>
      </rPr>
      <t>哈拉玉宫乡巴格吉代村</t>
    </r>
  </si>
  <si>
    <r>
      <rPr>
        <sz val="14"/>
        <rFont val="方正仿宋_GBK"/>
        <charset val="134"/>
      </rPr>
      <t>总投资</t>
    </r>
    <r>
      <rPr>
        <sz val="14"/>
        <rFont val="Times New Roman"/>
        <charset val="134"/>
      </rPr>
      <t>254</t>
    </r>
    <r>
      <rPr>
        <sz val="14"/>
        <rFont val="方正仿宋_GBK"/>
        <charset val="134"/>
      </rPr>
      <t>万元，搭设木结构棚子</t>
    </r>
    <r>
      <rPr>
        <sz val="14"/>
        <rFont val="Times New Roman"/>
        <charset val="134"/>
      </rPr>
      <t>1430</t>
    </r>
    <r>
      <rPr>
        <sz val="14"/>
        <rFont val="方正仿宋_GBK"/>
        <charset val="134"/>
      </rPr>
      <t>平方米，搭设木结构简易市场</t>
    </r>
    <r>
      <rPr>
        <sz val="14"/>
        <rFont val="Times New Roman"/>
        <charset val="134"/>
      </rPr>
      <t>2300</t>
    </r>
    <r>
      <rPr>
        <sz val="14"/>
        <rFont val="方正仿宋_GBK"/>
        <charset val="134"/>
      </rPr>
      <t>平方米，场地硬化面积</t>
    </r>
    <r>
      <rPr>
        <sz val="14"/>
        <rFont val="Times New Roman"/>
        <charset val="134"/>
      </rPr>
      <t>4400</t>
    </r>
    <r>
      <rPr>
        <sz val="14"/>
        <rFont val="方正仿宋_GBK"/>
        <charset val="134"/>
      </rPr>
      <t>平方米，</t>
    </r>
    <r>
      <rPr>
        <sz val="14"/>
        <rFont val="Times New Roman"/>
        <charset val="134"/>
      </rPr>
      <t>600</t>
    </r>
    <r>
      <rPr>
        <sz val="14"/>
        <rFont val="方正仿宋_GBK"/>
        <charset val="134"/>
      </rPr>
      <t>米人行道铺设，新建水渠</t>
    </r>
    <r>
      <rPr>
        <sz val="14"/>
        <rFont val="Times New Roman"/>
        <charset val="134"/>
      </rPr>
      <t>400</t>
    </r>
    <r>
      <rPr>
        <sz val="14"/>
        <rFont val="方正仿宋_GBK"/>
        <charset val="134"/>
      </rPr>
      <t>米，修建木栈道</t>
    </r>
    <r>
      <rPr>
        <sz val="14"/>
        <rFont val="Times New Roman"/>
        <charset val="134"/>
      </rPr>
      <t>600</t>
    </r>
    <r>
      <rPr>
        <sz val="14"/>
        <rFont val="方正仿宋_GBK"/>
        <charset val="134"/>
      </rPr>
      <t>米。</t>
    </r>
  </si>
  <si>
    <r>
      <rPr>
        <sz val="14"/>
        <rFont val="方正仿宋_GBK"/>
        <charset val="134"/>
      </rPr>
      <t>平方米</t>
    </r>
  </si>
  <si>
    <r>
      <rPr>
        <sz val="14"/>
        <rFont val="方正仿宋_GBK"/>
        <charset val="134"/>
      </rPr>
      <t>市农业农村局</t>
    </r>
  </si>
  <si>
    <r>
      <rPr>
        <sz val="14"/>
        <color theme="1"/>
        <rFont val="方正仿宋_GBK"/>
        <charset val="134"/>
      </rPr>
      <t>哈拉玉宫镇</t>
    </r>
  </si>
  <si>
    <r>
      <rPr>
        <sz val="14"/>
        <rFont val="方正仿宋_GBK"/>
        <charset val="134"/>
      </rPr>
      <t>雪开提</t>
    </r>
    <r>
      <rPr>
        <sz val="14"/>
        <rFont val="Times New Roman"/>
        <charset val="134"/>
      </rPr>
      <t>·</t>
    </r>
    <r>
      <rPr>
        <sz val="14"/>
        <rFont val="方正仿宋_GBK"/>
        <charset val="134"/>
      </rPr>
      <t>吾布力</t>
    </r>
  </si>
  <si>
    <r>
      <rPr>
        <sz val="14"/>
        <rFont val="方正仿宋_GBK"/>
        <charset val="134"/>
      </rPr>
      <t>经济效益：该项目实施完毕后，产权归项目实施所在乡镇村作为村集体资产管理，由村集体自营，直接受益比例不少于项目总投资的</t>
    </r>
    <r>
      <rPr>
        <sz val="14"/>
        <rFont val="Times New Roman"/>
        <charset val="134"/>
      </rPr>
      <t>6%</t>
    </r>
    <r>
      <rPr>
        <sz val="14"/>
        <rFont val="方正仿宋_GBK"/>
        <charset val="134"/>
      </rPr>
      <t>，受益资金分配方案按照</t>
    </r>
    <r>
      <rPr>
        <sz val="14"/>
        <rFont val="Times New Roman"/>
        <charset val="134"/>
      </rPr>
      <t>“</t>
    </r>
    <r>
      <rPr>
        <sz val="14"/>
        <rFont val="方正仿宋_GBK"/>
        <charset val="134"/>
      </rPr>
      <t>四议两公开</t>
    </r>
    <r>
      <rPr>
        <sz val="14"/>
        <rFont val="Times New Roman"/>
        <charset val="134"/>
      </rPr>
      <t>”</t>
    </r>
    <r>
      <rPr>
        <sz val="14"/>
        <rFont val="方正仿宋_GBK"/>
        <charset val="134"/>
      </rPr>
      <t>程序研究制定，优先扶持脱贫户和低收入农户。同时解决当地农户、脱贫户及三类户就业岗位不少于</t>
    </r>
    <r>
      <rPr>
        <sz val="14"/>
        <rFont val="Times New Roman"/>
        <charset val="134"/>
      </rPr>
      <t>5</t>
    </r>
    <r>
      <rPr>
        <sz val="14"/>
        <rFont val="方正仿宋_GBK"/>
        <charset val="134"/>
      </rPr>
      <t>个，每月工资不低于</t>
    </r>
    <r>
      <rPr>
        <sz val="14"/>
        <rFont val="Times New Roman"/>
        <charset val="134"/>
      </rPr>
      <t xml:space="preserve"> 2500</t>
    </r>
    <r>
      <rPr>
        <sz val="14"/>
        <rFont val="方正仿宋_GBK"/>
        <charset val="134"/>
      </rPr>
      <t>元；当地农户就业岗位不少于</t>
    </r>
    <r>
      <rPr>
        <sz val="14"/>
        <rFont val="Times New Roman"/>
        <charset val="134"/>
      </rPr>
      <t>5</t>
    </r>
    <r>
      <rPr>
        <sz val="14"/>
        <rFont val="方正仿宋_GBK"/>
        <charset val="134"/>
      </rPr>
      <t>人，人均每月收入不低于</t>
    </r>
    <r>
      <rPr>
        <sz val="14"/>
        <rFont val="Times New Roman"/>
        <charset val="134"/>
      </rPr>
      <t>2500</t>
    </r>
    <r>
      <rPr>
        <sz val="14"/>
        <rFont val="方正仿宋_GBK"/>
        <charset val="134"/>
      </rPr>
      <t>元。</t>
    </r>
  </si>
  <si>
    <r>
      <t>1.</t>
    </r>
    <r>
      <rPr>
        <sz val="14"/>
        <rFont val="方正仿宋_GBK"/>
        <charset val="134"/>
      </rPr>
      <t>经济效益：该项目实施完毕后，产权归项目实施所在乡镇村作为村集体资产管理，由村集体自营，直接受益比例不少于项目总投资的</t>
    </r>
    <r>
      <rPr>
        <sz val="14"/>
        <rFont val="Times New Roman"/>
        <charset val="134"/>
      </rPr>
      <t>6%</t>
    </r>
    <r>
      <rPr>
        <sz val="14"/>
        <rFont val="方正仿宋_GBK"/>
        <charset val="134"/>
      </rPr>
      <t>，受益资金分配方案按照</t>
    </r>
    <r>
      <rPr>
        <sz val="14"/>
        <rFont val="Times New Roman"/>
        <charset val="134"/>
      </rPr>
      <t>“</t>
    </r>
    <r>
      <rPr>
        <sz val="14"/>
        <rFont val="方正仿宋_GBK"/>
        <charset val="134"/>
      </rPr>
      <t>四议两公开</t>
    </r>
    <r>
      <rPr>
        <sz val="14"/>
        <rFont val="Times New Roman"/>
        <charset val="134"/>
      </rPr>
      <t>”</t>
    </r>
    <r>
      <rPr>
        <sz val="14"/>
        <rFont val="方正仿宋_GBK"/>
        <charset val="134"/>
      </rPr>
      <t>程序研究制定，优先扶持脱贫户和低收入农户。同时解决当地农户、脱贫户及三类户就业岗位不少于</t>
    </r>
    <r>
      <rPr>
        <sz val="14"/>
        <rFont val="Times New Roman"/>
        <charset val="134"/>
      </rPr>
      <t>5</t>
    </r>
    <r>
      <rPr>
        <sz val="14"/>
        <rFont val="方正仿宋_GBK"/>
        <charset val="134"/>
      </rPr>
      <t>个，每月工资不低于</t>
    </r>
    <r>
      <rPr>
        <sz val="14"/>
        <rFont val="Times New Roman"/>
        <charset val="134"/>
      </rPr>
      <t xml:space="preserve"> 2500</t>
    </r>
    <r>
      <rPr>
        <sz val="14"/>
        <rFont val="方正仿宋_GBK"/>
        <charset val="134"/>
      </rPr>
      <t>元；当地农户就业岗位不少于</t>
    </r>
    <r>
      <rPr>
        <sz val="14"/>
        <rFont val="Times New Roman"/>
        <charset val="134"/>
      </rPr>
      <t>5</t>
    </r>
    <r>
      <rPr>
        <sz val="14"/>
        <rFont val="方正仿宋_GBK"/>
        <charset val="134"/>
      </rPr>
      <t>人，人均每月收入不低于</t>
    </r>
    <r>
      <rPr>
        <sz val="14"/>
        <rFont val="Times New Roman"/>
        <charset val="134"/>
      </rPr>
      <t>2500</t>
    </r>
    <r>
      <rPr>
        <sz val="14"/>
        <rFont val="方正仿宋_GBK"/>
        <charset val="134"/>
      </rPr>
      <t>元。</t>
    </r>
    <r>
      <rPr>
        <sz val="14"/>
        <rFont val="Times New Roman"/>
        <charset val="134"/>
      </rPr>
      <t xml:space="preserve">
2.</t>
    </r>
    <r>
      <rPr>
        <sz val="14"/>
        <rFont val="方正仿宋_GBK"/>
        <charset val="134"/>
      </rPr>
      <t>社会效益</t>
    </r>
    <r>
      <rPr>
        <sz val="14"/>
        <rFont val="Times New Roman"/>
        <charset val="134"/>
      </rPr>
      <t>:</t>
    </r>
    <r>
      <rPr>
        <sz val="14"/>
        <rFont val="方正仿宋_GBK"/>
        <charset val="134"/>
      </rPr>
      <t>项目建成后，可壮大村集体收入，并带动脱贫户及低收入农户就近就地就业，提高农牧民生活水平。</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</si>
  <si>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39</t>
    </r>
    <r>
      <rPr>
        <sz val="14"/>
        <color theme="1"/>
        <rFont val="方正仿宋_GBK"/>
        <charset val="134"/>
      </rPr>
      <t>号</t>
    </r>
  </si>
  <si>
    <t>kel2024196</t>
  </si>
  <si>
    <r>
      <rPr>
        <sz val="14"/>
        <color theme="1"/>
        <rFont val="方正仿宋_GBK"/>
        <charset val="134"/>
      </rPr>
      <t>托布力其乡托布力其村壮大村集体经济项目</t>
    </r>
  </si>
  <si>
    <r>
      <rPr>
        <sz val="14"/>
        <rFont val="方正仿宋_GBK"/>
        <charset val="134"/>
      </rPr>
      <t>种植业基地</t>
    </r>
  </si>
  <si>
    <r>
      <rPr>
        <sz val="14"/>
        <color theme="1"/>
        <rFont val="方正仿宋_GBK"/>
        <charset val="134"/>
      </rPr>
      <t>新建</t>
    </r>
  </si>
  <si>
    <r>
      <rPr>
        <sz val="14"/>
        <color theme="1"/>
        <rFont val="方正仿宋_GBK"/>
        <charset val="134"/>
      </rPr>
      <t>托布力其乡艾力坎土曼村</t>
    </r>
  </si>
  <si>
    <r>
      <rPr>
        <sz val="14"/>
        <color theme="1"/>
        <rFont val="方正仿宋_GBK"/>
        <charset val="134"/>
      </rPr>
      <t>在艾力坎土曼村三组建设大棚</t>
    </r>
    <r>
      <rPr>
        <sz val="14"/>
        <color theme="1"/>
        <rFont val="Times New Roman"/>
        <charset val="134"/>
      </rPr>
      <t>5</t>
    </r>
    <r>
      <rPr>
        <sz val="14"/>
        <color theme="1"/>
        <rFont val="方正仿宋_GBK"/>
        <charset val="134"/>
      </rPr>
      <t>座，每座大棚占地面积</t>
    </r>
    <r>
      <rPr>
        <sz val="14"/>
        <color theme="1"/>
        <rFont val="Times New Roman"/>
        <charset val="134"/>
      </rPr>
      <t>3</t>
    </r>
    <r>
      <rPr>
        <sz val="14"/>
        <color theme="1"/>
        <rFont val="方正仿宋_GBK"/>
        <charset val="134"/>
      </rPr>
      <t>亩，配套供热、供电、供水、道路等基础设施。</t>
    </r>
  </si>
  <si>
    <r>
      <rPr>
        <sz val="14"/>
        <color theme="1"/>
        <rFont val="方正仿宋_GBK"/>
        <charset val="134"/>
      </rPr>
      <t>座</t>
    </r>
  </si>
  <si>
    <r>
      <rPr>
        <sz val="14"/>
        <color theme="1"/>
        <rFont val="方正仿宋_GBK"/>
        <charset val="134"/>
      </rPr>
      <t>托布力其乡</t>
    </r>
  </si>
  <si>
    <r>
      <rPr>
        <sz val="14"/>
        <color theme="1"/>
        <rFont val="方正仿宋_GBK"/>
        <charset val="134"/>
      </rPr>
      <t>艾合麦提</t>
    </r>
    <r>
      <rPr>
        <sz val="14"/>
        <rFont val="Times New Roman"/>
        <charset val="0"/>
      </rPr>
      <t>·</t>
    </r>
    <r>
      <rPr>
        <sz val="14"/>
        <rFont val="方正仿宋_GBK"/>
        <charset val="134"/>
      </rPr>
      <t>热合曼</t>
    </r>
  </si>
  <si>
    <r>
      <rPr>
        <sz val="14"/>
        <rFont val="方正仿宋_GBK"/>
        <charset val="134"/>
      </rPr>
      <t>项目实施后全村的农牧民群众收益</t>
    </r>
  </si>
  <si>
    <r>
      <rPr>
        <sz val="14"/>
        <rFont val="方正仿宋_GBK"/>
        <charset val="134"/>
      </rPr>
      <t>项目实施后壮大村集体经济，对村今后的基础设施的维护，村民的管理发挥很好的作用，提高村民的幸福感和满意度。</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</si>
  <si>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40</t>
    </r>
    <r>
      <rPr>
        <sz val="14"/>
        <color theme="1"/>
        <rFont val="方正仿宋_GBK"/>
        <charset val="134"/>
      </rPr>
      <t>号</t>
    </r>
  </si>
  <si>
    <t>kel2024197</t>
  </si>
  <si>
    <r>
      <rPr>
        <sz val="14"/>
        <color theme="1"/>
        <rFont val="方正仿宋_GBK"/>
        <charset val="134"/>
      </rPr>
      <t>新疆巴州沙依东香梨产业发展有限公司冷库建设项目</t>
    </r>
  </si>
  <si>
    <r>
      <rPr>
        <sz val="14"/>
        <rFont val="方正仿宋_GBK"/>
        <charset val="134"/>
      </rPr>
      <t>农产品仓储保鲜冷链基础设施建设</t>
    </r>
  </si>
  <si>
    <r>
      <rPr>
        <sz val="14"/>
        <color theme="1"/>
        <rFont val="方正仿宋_GBK"/>
        <charset val="134"/>
      </rPr>
      <t>英下乡英下村（沙依东）</t>
    </r>
  </si>
  <si>
    <r>
      <rPr>
        <sz val="14"/>
        <color theme="1"/>
        <rFont val="方正仿宋_GBK"/>
        <charset val="134"/>
      </rPr>
      <t>总建筑面积</t>
    </r>
    <r>
      <rPr>
        <sz val="14"/>
        <color theme="1"/>
        <rFont val="Times New Roman"/>
        <charset val="134"/>
      </rPr>
      <t>10000</t>
    </r>
    <r>
      <rPr>
        <sz val="14"/>
        <color theme="1"/>
        <rFont val="方正仿宋_GBK"/>
        <charset val="134"/>
      </rPr>
      <t>平方米，建设仓储物流型冷藏库</t>
    </r>
    <r>
      <rPr>
        <sz val="14"/>
        <color theme="1"/>
        <rFont val="Times New Roman"/>
        <charset val="134"/>
      </rPr>
      <t>1</t>
    </r>
    <r>
      <rPr>
        <sz val="14"/>
        <color theme="1"/>
        <rFont val="方正仿宋_GBK"/>
        <charset val="134"/>
      </rPr>
      <t>栋，包含制冷系统设备，并配套建设水电等基础设施，建成后可达到库容</t>
    </r>
    <r>
      <rPr>
        <sz val="14"/>
        <color theme="1"/>
        <rFont val="Times New Roman"/>
        <charset val="134"/>
      </rPr>
      <t>2</t>
    </r>
    <r>
      <rPr>
        <sz val="14"/>
        <color theme="1"/>
        <rFont val="方正仿宋_GBK"/>
        <charset val="134"/>
      </rPr>
      <t>万立方米。</t>
    </r>
  </si>
  <si>
    <r>
      <rPr>
        <sz val="14"/>
        <color theme="1"/>
        <rFont val="方正仿宋_GBK"/>
        <charset val="134"/>
      </rPr>
      <t>平方米</t>
    </r>
  </si>
  <si>
    <r>
      <rPr>
        <sz val="14"/>
        <color theme="1"/>
        <rFont val="方正仿宋_GBK"/>
        <charset val="134"/>
      </rPr>
      <t>英下乡</t>
    </r>
  </si>
  <si>
    <r>
      <rPr>
        <sz val="14"/>
        <rFont val="方正仿宋_GBK"/>
        <charset val="134"/>
      </rPr>
      <t>李栋</t>
    </r>
  </si>
  <si>
    <r>
      <t>1.</t>
    </r>
    <r>
      <rPr>
        <sz val="14"/>
        <color theme="1"/>
        <rFont val="方正仿宋_GBK"/>
        <charset val="134"/>
      </rPr>
      <t>数量指标：建筑面积</t>
    </r>
    <r>
      <rPr>
        <sz val="14"/>
        <color theme="1"/>
        <rFont val="Times New Roman"/>
        <charset val="134"/>
      </rPr>
      <t>10000</t>
    </r>
    <r>
      <rPr>
        <sz val="14"/>
        <color theme="1"/>
        <rFont val="方正仿宋_GBK"/>
        <charset val="134"/>
      </rPr>
      <t>平方米；建设仓储物流型冷藏库</t>
    </r>
    <r>
      <rPr>
        <sz val="14"/>
        <color theme="1"/>
        <rFont val="Times New Roman"/>
        <charset val="134"/>
      </rPr>
      <t>1</t>
    </r>
    <r>
      <rPr>
        <sz val="14"/>
        <color theme="1"/>
        <rFont val="方正仿宋_GBK"/>
        <charset val="134"/>
      </rPr>
      <t>栋。</t>
    </r>
    <r>
      <rPr>
        <sz val="14"/>
        <color theme="1"/>
        <rFont val="Times New Roman"/>
        <charset val="134"/>
      </rPr>
      <t>2.</t>
    </r>
    <r>
      <rPr>
        <sz val="14"/>
        <color theme="1"/>
        <rFont val="方正仿宋_GBK"/>
        <charset val="134"/>
      </rPr>
      <t>质量指标：符合基建项目质量验收标准；</t>
    </r>
    <r>
      <rPr>
        <sz val="14"/>
        <color theme="1"/>
        <rFont val="Times New Roman"/>
        <charset val="134"/>
      </rPr>
      <t>3.</t>
    </r>
    <r>
      <rPr>
        <sz val="14"/>
        <color theme="1"/>
        <rFont val="方正仿宋_GBK"/>
        <charset val="134"/>
      </rPr>
      <t>成本：衔接资金部分建设成本≦</t>
    </r>
    <r>
      <rPr>
        <sz val="14"/>
        <color theme="1"/>
        <rFont val="Times New Roman"/>
        <charset val="134"/>
      </rPr>
      <t>1000</t>
    </r>
    <r>
      <rPr>
        <sz val="14"/>
        <color theme="1"/>
        <rFont val="方正仿宋_GBK"/>
        <charset val="134"/>
      </rPr>
      <t>万元；</t>
    </r>
    <r>
      <rPr>
        <sz val="14"/>
        <color theme="1"/>
        <rFont val="Times New Roman"/>
        <charset val="134"/>
      </rPr>
      <t>4.</t>
    </r>
    <r>
      <rPr>
        <sz val="14"/>
        <color theme="1"/>
        <rFont val="方正仿宋_GBK"/>
        <charset val="134"/>
      </rPr>
      <t>时效：</t>
    </r>
    <r>
      <rPr>
        <sz val="14"/>
        <color theme="1"/>
        <rFont val="Times New Roman"/>
        <charset val="134"/>
      </rPr>
      <t>12</t>
    </r>
    <r>
      <rPr>
        <sz val="14"/>
        <color theme="1"/>
        <rFont val="方正仿宋_GBK"/>
        <charset val="134"/>
      </rPr>
      <t>月</t>
    </r>
    <r>
      <rPr>
        <sz val="14"/>
        <color theme="1"/>
        <rFont val="Times New Roman"/>
        <charset val="134"/>
      </rPr>
      <t>31</t>
    </r>
    <r>
      <rPr>
        <sz val="14"/>
        <color theme="1"/>
        <rFont val="方正仿宋_GBK"/>
        <charset val="134"/>
      </rPr>
      <t>日前完工验收</t>
    </r>
  </si>
  <si>
    <r>
      <rPr>
        <sz val="14"/>
        <rFont val="方正仿宋_GBK"/>
        <charset val="134"/>
      </rPr>
      <t>经济效益：该项目实施完毕后，产权归英下乡英下村作为村集体资产管理，由村集体与第三方合作经营，直接受益比例不少于项目总投资的</t>
    </r>
    <r>
      <rPr>
        <sz val="14"/>
        <rFont val="Times New Roman"/>
        <charset val="134"/>
      </rPr>
      <t>8%</t>
    </r>
    <r>
      <rPr>
        <sz val="14"/>
        <rFont val="方正仿宋_GBK"/>
        <charset val="134"/>
      </rPr>
      <t>，受益资金分配方案按照</t>
    </r>
    <r>
      <rPr>
        <sz val="14"/>
        <rFont val="Times New Roman"/>
        <charset val="134"/>
      </rPr>
      <t>“</t>
    </r>
    <r>
      <rPr>
        <sz val="14"/>
        <rFont val="方正仿宋_GBK"/>
        <charset val="134"/>
      </rPr>
      <t>四议两公开</t>
    </r>
    <r>
      <rPr>
        <sz val="14"/>
        <rFont val="Times New Roman"/>
        <charset val="134"/>
      </rPr>
      <t>”</t>
    </r>
    <r>
      <rPr>
        <sz val="14"/>
        <rFont val="方正仿宋_GBK"/>
        <charset val="134"/>
      </rPr>
      <t>程序研究制定，优先扶持脱贫户和低收入农户。同时解决当地农户、脱贫户及三类户就业岗位不少于</t>
    </r>
    <r>
      <rPr>
        <sz val="14"/>
        <rFont val="Times New Roman"/>
        <charset val="134"/>
      </rPr>
      <t>5</t>
    </r>
    <r>
      <rPr>
        <sz val="14"/>
        <rFont val="方正仿宋_GBK"/>
        <charset val="134"/>
      </rPr>
      <t>个，年人均增收约</t>
    </r>
    <r>
      <rPr>
        <sz val="14"/>
        <rFont val="Times New Roman"/>
        <charset val="134"/>
      </rPr>
      <t>10000</t>
    </r>
    <r>
      <rPr>
        <sz val="14"/>
        <rFont val="方正仿宋_GBK"/>
        <charset val="134"/>
      </rPr>
      <t>元。</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</si>
  <si>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41</t>
    </r>
    <r>
      <rPr>
        <sz val="14"/>
        <color theme="1"/>
        <rFont val="方正仿宋_GBK"/>
        <charset val="134"/>
      </rPr>
      <t>号</t>
    </r>
  </si>
  <si>
    <t>kel2024198</t>
  </si>
  <si>
    <r>
      <rPr>
        <sz val="14"/>
        <color theme="1"/>
        <rFont val="方正仿宋_GBK"/>
        <charset val="134"/>
      </rPr>
      <t>库尔勒市</t>
    </r>
    <r>
      <rPr>
        <sz val="14"/>
        <color theme="1"/>
        <rFont val="Times New Roman"/>
        <charset val="134"/>
      </rPr>
      <t>-</t>
    </r>
    <r>
      <rPr>
        <sz val="14"/>
        <color theme="1"/>
        <rFont val="方正仿宋_GBK"/>
        <charset val="134"/>
      </rPr>
      <t>哈拉玉宫镇</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</si>
  <si>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rFont val="方正仿宋_GBK"/>
        <charset val="134"/>
      </rPr>
      <t>其他</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</si>
  <si>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141</t>
    </r>
    <r>
      <rPr>
        <sz val="14"/>
        <color theme="1"/>
        <rFont val="方正仿宋_GBK"/>
        <charset val="134"/>
      </rPr>
      <t>户，补助金额共计</t>
    </r>
    <r>
      <rPr>
        <sz val="14"/>
        <color theme="1"/>
        <rFont val="Times New Roman"/>
        <charset val="134"/>
      </rPr>
      <t>40.85725</t>
    </r>
    <r>
      <rPr>
        <sz val="14"/>
        <color theme="1"/>
        <rFont val="方正仿宋_GBK"/>
        <charset val="134"/>
      </rPr>
      <t>万元。</t>
    </r>
  </si>
  <si>
    <r>
      <rPr>
        <sz val="14"/>
        <color theme="1"/>
        <rFont val="方正仿宋_GBK"/>
        <charset val="134"/>
      </rPr>
      <t>户</t>
    </r>
  </si>
  <si>
    <r>
      <rPr>
        <sz val="14"/>
        <rFont val="方正仿宋_GBK"/>
        <charset val="134"/>
      </rPr>
      <t>为符合条件的三类户、脱贫户实施到户类产业项目，包含：畜牧业、就业创业（含省内务工交通补助）、特色林果业（香梨）、庭院经济、种植业等五大类补助补贴。</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</si>
  <si>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42</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</si>
  <si>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和什力克乡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</si>
  <si>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和什力克乡</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</si>
  <si>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136</t>
    </r>
    <r>
      <rPr>
        <sz val="14"/>
        <color theme="1"/>
        <rFont val="方正仿宋_GBK"/>
        <charset val="134"/>
      </rPr>
      <t>户，补助金额共计</t>
    </r>
    <r>
      <rPr>
        <sz val="14"/>
        <color theme="1"/>
        <rFont val="Times New Roman"/>
        <charset val="134"/>
      </rPr>
      <t>54.16685</t>
    </r>
    <r>
      <rPr>
        <sz val="14"/>
        <color theme="1"/>
        <rFont val="方正仿宋_GBK"/>
        <charset val="134"/>
      </rPr>
      <t>万元。</t>
    </r>
  </si>
  <si>
    <r>
      <rPr>
        <sz val="14"/>
        <rFont val="方正仿宋_GBK"/>
        <charset val="134"/>
      </rPr>
      <t>吾斯曼</t>
    </r>
    <r>
      <rPr>
        <sz val="14"/>
        <rFont val="Times New Roman"/>
        <charset val="134"/>
      </rPr>
      <t>·</t>
    </r>
    <r>
      <rPr>
        <sz val="14"/>
        <rFont val="方正仿宋_GBK"/>
        <charset val="134"/>
      </rPr>
      <t>热合曼</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</si>
  <si>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43</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</si>
  <si>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阿瓦提乡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</si>
  <si>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阿瓦提乡</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</si>
  <si>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188</t>
    </r>
    <r>
      <rPr>
        <sz val="14"/>
        <color theme="1"/>
        <rFont val="方正仿宋_GBK"/>
        <charset val="134"/>
      </rPr>
      <t>户，补助金额共计</t>
    </r>
    <r>
      <rPr>
        <sz val="14"/>
        <color theme="1"/>
        <rFont val="Times New Roman"/>
        <charset val="134"/>
      </rPr>
      <t>54.2026</t>
    </r>
    <r>
      <rPr>
        <sz val="14"/>
        <color theme="1"/>
        <rFont val="方正仿宋_GBK"/>
        <charset val="134"/>
      </rPr>
      <t>万元。</t>
    </r>
  </si>
  <si>
    <r>
      <rPr>
        <sz val="14"/>
        <rFont val="方正仿宋_GBK"/>
        <charset val="134"/>
      </rPr>
      <t>排祖拉</t>
    </r>
    <r>
      <rPr>
        <sz val="14"/>
        <rFont val="Times New Roman"/>
        <charset val="134"/>
      </rPr>
      <t>·</t>
    </r>
    <r>
      <rPr>
        <sz val="14"/>
        <rFont val="方正仿宋_GBK"/>
        <charset val="134"/>
      </rPr>
      <t>力提甫</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</si>
  <si>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44</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</si>
  <si>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托布力其乡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</si>
  <si>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150</t>
    </r>
    <r>
      <rPr>
        <sz val="14"/>
        <color theme="1"/>
        <rFont val="方正仿宋_GBK"/>
        <charset val="134"/>
      </rPr>
      <t>户，补助金额共计</t>
    </r>
    <r>
      <rPr>
        <sz val="14"/>
        <color theme="1"/>
        <rFont val="Times New Roman"/>
        <charset val="134"/>
      </rPr>
      <t>74.74825</t>
    </r>
    <r>
      <rPr>
        <sz val="14"/>
        <color theme="1"/>
        <rFont val="方正仿宋_GBK"/>
        <charset val="134"/>
      </rPr>
      <t>万元。</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</si>
  <si>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45</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</si>
  <si>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普惠乡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</si>
  <si>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普惠乡</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</si>
  <si>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51</t>
    </r>
    <r>
      <rPr>
        <sz val="14"/>
        <color theme="1"/>
        <rFont val="方正仿宋_GBK"/>
        <charset val="134"/>
      </rPr>
      <t>户，补助金额共计</t>
    </r>
    <r>
      <rPr>
        <sz val="14"/>
        <color theme="1"/>
        <rFont val="Times New Roman"/>
        <charset val="134"/>
      </rPr>
      <t>10.68</t>
    </r>
    <r>
      <rPr>
        <sz val="14"/>
        <color theme="1"/>
        <rFont val="方正仿宋_GBK"/>
        <charset val="134"/>
      </rPr>
      <t>万元。</t>
    </r>
  </si>
  <si>
    <r>
      <rPr>
        <sz val="14"/>
        <color theme="1"/>
        <rFont val="方正仿宋_GBK"/>
        <charset val="134"/>
      </rPr>
      <t>祖力皮卡尔</t>
    </r>
    <r>
      <rPr>
        <sz val="14"/>
        <color theme="1"/>
        <rFont val="Times New Roman"/>
        <charset val="134"/>
      </rPr>
      <t>·</t>
    </r>
    <r>
      <rPr>
        <sz val="14"/>
        <color theme="1"/>
        <rFont val="方正仿宋_GBK"/>
        <charset val="134"/>
      </rPr>
      <t>买买提</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</si>
  <si>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46</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</si>
  <si>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上户镇</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</si>
  <si>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上户镇</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</si>
  <si>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43</t>
    </r>
    <r>
      <rPr>
        <sz val="14"/>
        <color theme="1"/>
        <rFont val="方正仿宋_GBK"/>
        <charset val="134"/>
      </rPr>
      <t>户，补助金额共计</t>
    </r>
    <r>
      <rPr>
        <sz val="14"/>
        <color theme="1"/>
        <rFont val="Times New Roman"/>
        <charset val="134"/>
      </rPr>
      <t>13.05915</t>
    </r>
    <r>
      <rPr>
        <sz val="14"/>
        <color theme="1"/>
        <rFont val="方正仿宋_GBK"/>
        <charset val="134"/>
      </rPr>
      <t>万元。</t>
    </r>
  </si>
  <si>
    <r>
      <rPr>
        <sz val="14"/>
        <rFont val="方正仿宋_GBK"/>
        <charset val="134"/>
      </rPr>
      <t>阿力甫</t>
    </r>
    <r>
      <rPr>
        <sz val="14"/>
        <rFont val="Times New Roman"/>
        <charset val="134"/>
      </rPr>
      <t>·</t>
    </r>
    <r>
      <rPr>
        <sz val="14"/>
        <rFont val="方正仿宋_GBK"/>
        <charset val="134"/>
      </rPr>
      <t>尼亚孜</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</si>
  <si>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47</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</si>
  <si>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英下乡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</si>
  <si>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67</t>
    </r>
    <r>
      <rPr>
        <sz val="14"/>
        <color theme="1"/>
        <rFont val="方正仿宋_GBK"/>
        <charset val="134"/>
      </rPr>
      <t>户，补助金额共计</t>
    </r>
    <r>
      <rPr>
        <sz val="14"/>
        <color theme="1"/>
        <rFont val="Times New Roman"/>
        <charset val="134"/>
      </rPr>
      <t>30.8649</t>
    </r>
    <r>
      <rPr>
        <sz val="14"/>
        <color theme="1"/>
        <rFont val="方正仿宋_GBK"/>
        <charset val="134"/>
      </rPr>
      <t>万元。</t>
    </r>
  </si>
  <si>
    <r>
      <rPr>
        <sz val="14"/>
        <color theme="1"/>
        <rFont val="方正仿宋_GBK"/>
        <charset val="134"/>
      </rPr>
      <t>艾孜木</t>
    </r>
    <r>
      <rPr>
        <sz val="14"/>
        <color theme="1"/>
        <rFont val="Times New Roman"/>
        <charset val="134"/>
      </rPr>
      <t>·</t>
    </r>
    <r>
      <rPr>
        <sz val="14"/>
        <color theme="1"/>
        <rFont val="方正仿宋_GBK"/>
        <charset val="134"/>
      </rPr>
      <t>阿不来提</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</si>
  <si>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48</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</si>
  <si>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兰干乡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</si>
  <si>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兰干乡</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</si>
  <si>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91</t>
    </r>
    <r>
      <rPr>
        <sz val="14"/>
        <color theme="1"/>
        <rFont val="方正仿宋_GBK"/>
        <charset val="134"/>
      </rPr>
      <t>户，补助金额共计</t>
    </r>
    <r>
      <rPr>
        <sz val="14"/>
        <color theme="1"/>
        <rFont val="Times New Roman"/>
        <charset val="134"/>
      </rPr>
      <t>37.68275</t>
    </r>
    <r>
      <rPr>
        <sz val="14"/>
        <color theme="1"/>
        <rFont val="方正仿宋_GBK"/>
        <charset val="134"/>
      </rPr>
      <t>万元。</t>
    </r>
  </si>
  <si>
    <r>
      <rPr>
        <sz val="14"/>
        <rFont val="方正仿宋_GBK"/>
        <charset val="134"/>
      </rPr>
      <t>地里木拉提</t>
    </r>
    <r>
      <rPr>
        <sz val="14"/>
        <rFont val="Times New Roman"/>
        <charset val="134"/>
      </rPr>
      <t>·</t>
    </r>
    <r>
      <rPr>
        <sz val="14"/>
        <rFont val="方正仿宋_GBK"/>
        <charset val="134"/>
      </rPr>
      <t>麦合木提</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</si>
  <si>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49</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</si>
  <si>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西尼尔镇</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</si>
  <si>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西尼尔镇</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</si>
  <si>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13</t>
    </r>
    <r>
      <rPr>
        <sz val="14"/>
        <color theme="1"/>
        <rFont val="方正仿宋_GBK"/>
        <charset val="134"/>
      </rPr>
      <t>户，补助金额共计</t>
    </r>
    <r>
      <rPr>
        <sz val="14"/>
        <color theme="1"/>
        <rFont val="Times New Roman"/>
        <charset val="134"/>
      </rPr>
      <t>6.132</t>
    </r>
    <r>
      <rPr>
        <sz val="14"/>
        <color theme="1"/>
        <rFont val="方正仿宋_GBK"/>
        <charset val="134"/>
      </rPr>
      <t>万元。</t>
    </r>
  </si>
  <si>
    <r>
      <rPr>
        <sz val="14"/>
        <rFont val="方正仿宋_GBK"/>
        <charset val="134"/>
      </rPr>
      <t>席建荣</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</si>
  <si>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50</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</si>
  <si>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恰尔巴格乡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</si>
  <si>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恰尔巴格乡</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</si>
  <si>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67</t>
    </r>
    <r>
      <rPr>
        <sz val="14"/>
        <color theme="1"/>
        <rFont val="方正仿宋_GBK"/>
        <charset val="134"/>
      </rPr>
      <t>户，补助金额共计</t>
    </r>
    <r>
      <rPr>
        <sz val="14"/>
        <color theme="1"/>
        <rFont val="Times New Roman"/>
        <charset val="134"/>
      </rPr>
      <t>21.137285</t>
    </r>
    <r>
      <rPr>
        <sz val="14"/>
        <color theme="1"/>
        <rFont val="方正仿宋_GBK"/>
        <charset val="134"/>
      </rPr>
      <t>万元。</t>
    </r>
  </si>
  <si>
    <r>
      <rPr>
        <sz val="14"/>
        <color theme="1"/>
        <rFont val="方正仿宋_GBK"/>
        <charset val="134"/>
      </rPr>
      <t>热依拉</t>
    </r>
    <r>
      <rPr>
        <sz val="14"/>
        <color theme="1"/>
        <rFont val="Times New Roman"/>
        <charset val="134"/>
      </rPr>
      <t>·</t>
    </r>
    <r>
      <rPr>
        <sz val="14"/>
        <color theme="1"/>
        <rFont val="方正仿宋_GBK"/>
        <charset val="134"/>
      </rPr>
      <t>阿力木</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</si>
  <si>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51</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</si>
  <si>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铁克其乡</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</si>
  <si>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铁克其乡</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</si>
  <si>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21</t>
    </r>
    <r>
      <rPr>
        <sz val="14"/>
        <color theme="1"/>
        <rFont val="方正仿宋_GBK"/>
        <charset val="134"/>
      </rPr>
      <t>户，补助金额共计</t>
    </r>
    <r>
      <rPr>
        <sz val="14"/>
        <color theme="1"/>
        <rFont val="Times New Roman"/>
        <charset val="134"/>
      </rPr>
      <t>5.32</t>
    </r>
    <r>
      <rPr>
        <sz val="14"/>
        <color theme="1"/>
        <rFont val="方正仿宋_GBK"/>
        <charset val="134"/>
      </rPr>
      <t>万元。</t>
    </r>
  </si>
  <si>
    <r>
      <rPr>
        <sz val="14"/>
        <rFont val="方正仿宋_GBK"/>
        <charset val="134"/>
      </rPr>
      <t>麦合木提</t>
    </r>
    <r>
      <rPr>
        <sz val="14"/>
        <rFont val="Times New Roman"/>
        <charset val="134"/>
      </rPr>
      <t>·</t>
    </r>
    <r>
      <rPr>
        <sz val="14"/>
        <rFont val="方正仿宋_GBK"/>
        <charset val="134"/>
      </rPr>
      <t>伊斯马伊力</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</si>
  <si>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52</t>
    </r>
    <r>
      <rPr>
        <sz val="14"/>
        <color theme="1"/>
        <rFont val="方正仿宋_GBK"/>
        <charset val="134"/>
      </rPr>
      <t>号</t>
    </r>
  </si>
  <si>
    <r>
      <rPr>
        <sz val="14"/>
        <color theme="1"/>
        <rFont val="方正仿宋_GBK"/>
        <charset val="134"/>
      </rPr>
      <t>库尔勒市</t>
    </r>
    <r>
      <rPr>
        <sz val="14"/>
        <color theme="1"/>
        <rFont val="Times New Roman"/>
        <charset val="134"/>
      </rPr>
      <t>-</t>
    </r>
    <r>
      <rPr>
        <sz val="14"/>
        <color theme="1"/>
        <rFont val="方正仿宋_GBK"/>
        <charset val="134"/>
      </rPr>
      <t>各街道街道</t>
    </r>
    <r>
      <rPr>
        <sz val="14"/>
        <color theme="1"/>
        <rFont val="Times New Roman"/>
        <charset val="134"/>
      </rPr>
      <t>-</t>
    </r>
    <r>
      <rPr>
        <sz val="14"/>
        <color theme="1"/>
        <rFont val="方正仿宋_GBK"/>
        <charset val="134"/>
      </rPr>
      <t>产业发展</t>
    </r>
    <r>
      <rPr>
        <sz val="14"/>
        <color theme="1"/>
        <rFont val="Times New Roman"/>
        <charset val="134"/>
      </rPr>
      <t>-</t>
    </r>
    <r>
      <rPr>
        <sz val="14"/>
        <color theme="1"/>
        <rFont val="方正仿宋_GBK"/>
        <charset val="134"/>
      </rPr>
      <t>帮扶精准到户产业项目</t>
    </r>
  </si>
  <si>
    <r>
      <rPr>
        <sz val="14"/>
        <color theme="1"/>
        <rFont val="方正仿宋_GBK"/>
        <charset val="134"/>
      </rPr>
      <t>各街道</t>
    </r>
  </si>
  <si>
    <r>
      <rPr>
        <sz val="14"/>
        <color theme="1"/>
        <rFont val="方正仿宋_GBK"/>
        <charset val="134"/>
      </rPr>
      <t>为符合条件的三类户、脱贫户实施到户类产业项目，包含：畜牧业、就业创业（含省内务工交通补助）、特色林果业（香梨）、庭院经济、种植业等五大类补助补贴，扶持脱贫户、三类户</t>
    </r>
    <r>
      <rPr>
        <sz val="14"/>
        <color theme="1"/>
        <rFont val="Times New Roman"/>
        <charset val="134"/>
      </rPr>
      <t>9</t>
    </r>
    <r>
      <rPr>
        <sz val="14"/>
        <color theme="1"/>
        <rFont val="方正仿宋_GBK"/>
        <charset val="134"/>
      </rPr>
      <t>户，补助金额共计</t>
    </r>
    <r>
      <rPr>
        <sz val="14"/>
        <color theme="1"/>
        <rFont val="Times New Roman"/>
        <charset val="134"/>
      </rPr>
      <t>2</t>
    </r>
    <r>
      <rPr>
        <sz val="14"/>
        <color theme="1"/>
        <rFont val="方正仿宋_GBK"/>
        <charset val="134"/>
      </rPr>
      <t>万元。</t>
    </r>
  </si>
  <si>
    <r>
      <rPr>
        <sz val="14"/>
        <color theme="1"/>
        <rFont val="方正仿宋_GBK"/>
        <charset val="134"/>
      </rPr>
      <t>市农业农村局、各街道</t>
    </r>
  </si>
  <si>
    <r>
      <rPr>
        <sz val="14"/>
        <color theme="1"/>
        <rFont val="方正仿宋_GBK"/>
        <charset val="134"/>
      </rPr>
      <t>任胜富</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</si>
  <si>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53</t>
    </r>
    <r>
      <rPr>
        <sz val="14"/>
        <color theme="1"/>
        <rFont val="方正仿宋_GBK"/>
        <charset val="134"/>
      </rPr>
      <t>号</t>
    </r>
  </si>
  <si>
    <t>二、就业</t>
  </si>
  <si>
    <t>库政阅（2024）54号</t>
  </si>
  <si>
    <t>kel2024094</t>
  </si>
  <si>
    <r>
      <rPr>
        <sz val="14"/>
        <color theme="1"/>
        <rFont val="方正仿宋_GBK"/>
        <charset val="134"/>
      </rPr>
      <t>库尔勒市跨省务工补助</t>
    </r>
  </si>
  <si>
    <r>
      <rPr>
        <sz val="14"/>
        <color theme="1"/>
        <rFont val="方正仿宋_GBK"/>
        <charset val="134"/>
      </rPr>
      <t>就业项目</t>
    </r>
  </si>
  <si>
    <r>
      <rPr>
        <sz val="14"/>
        <color theme="1"/>
        <rFont val="方正仿宋_GBK"/>
        <charset val="134"/>
      </rPr>
      <t>交通补助</t>
    </r>
  </si>
  <si>
    <r>
      <rPr>
        <sz val="14"/>
        <color theme="1"/>
        <rFont val="方正仿宋_GBK"/>
        <charset val="134"/>
      </rPr>
      <t>各乡镇、街道</t>
    </r>
  </si>
  <si>
    <r>
      <rPr>
        <sz val="14"/>
        <color theme="1"/>
        <rFont val="方正仿宋_GBK"/>
        <charset val="134"/>
      </rPr>
      <t>跨省务工交通补助</t>
    </r>
    <r>
      <rPr>
        <sz val="14"/>
        <color theme="1"/>
        <rFont val="Times New Roman"/>
        <charset val="134"/>
      </rPr>
      <t>10</t>
    </r>
    <r>
      <rPr>
        <sz val="14"/>
        <color theme="1"/>
        <rFont val="方正仿宋_GBK"/>
        <charset val="134"/>
      </rPr>
      <t>户，每户补助</t>
    </r>
    <r>
      <rPr>
        <sz val="14"/>
        <color theme="1"/>
        <rFont val="Times New Roman"/>
        <charset val="134"/>
      </rPr>
      <t>2000</t>
    </r>
    <r>
      <rPr>
        <sz val="14"/>
        <color theme="1"/>
        <rFont val="方正仿宋_GBK"/>
        <charset val="134"/>
      </rPr>
      <t>元，共补助</t>
    </r>
    <r>
      <rPr>
        <sz val="14"/>
        <color theme="1"/>
        <rFont val="Times New Roman"/>
        <charset val="134"/>
      </rPr>
      <t>20000</t>
    </r>
    <r>
      <rPr>
        <sz val="14"/>
        <color theme="1"/>
        <rFont val="方正仿宋_GBK"/>
        <charset val="134"/>
      </rPr>
      <t>元。</t>
    </r>
  </si>
  <si>
    <t>市人社局、市农业农村局</t>
  </si>
  <si>
    <r>
      <rPr>
        <sz val="14"/>
        <color theme="1"/>
        <rFont val="方正仿宋_GBK"/>
        <charset val="134"/>
      </rPr>
      <t>市农业农村局、各街道、乡镇</t>
    </r>
  </si>
  <si>
    <t>各乡镇负责人</t>
  </si>
  <si>
    <r>
      <rPr>
        <sz val="14"/>
        <rFont val="方正仿宋_GBK"/>
        <charset val="134"/>
      </rPr>
      <t>经济要效益：当年往返的脱贫劳动力最高补助限额</t>
    </r>
    <r>
      <rPr>
        <sz val="14"/>
        <color indexed="8"/>
        <rFont val="Times New Roman"/>
        <charset val="0"/>
      </rPr>
      <t>500</t>
    </r>
    <r>
      <rPr>
        <sz val="14"/>
        <color indexed="8"/>
        <rFont val="方正仿宋_GBK"/>
        <charset val="134"/>
      </rPr>
      <t>元</t>
    </r>
    <r>
      <rPr>
        <sz val="14"/>
        <color indexed="8"/>
        <rFont val="Times New Roman"/>
        <charset val="0"/>
      </rPr>
      <t>/</t>
    </r>
    <r>
      <rPr>
        <sz val="14"/>
        <color indexed="8"/>
        <rFont val="方正仿宋_GBK"/>
        <charset val="134"/>
      </rPr>
      <t>人</t>
    </r>
    <r>
      <rPr>
        <sz val="14"/>
        <color indexed="8"/>
        <rFont val="Times New Roman"/>
        <charset val="0"/>
      </rPr>
      <t>·</t>
    </r>
    <r>
      <rPr>
        <sz val="14"/>
        <color indexed="8"/>
        <rFont val="方正仿宋_GBK"/>
        <charset val="134"/>
      </rPr>
      <t>年（往返）交通费用低于</t>
    </r>
    <r>
      <rPr>
        <sz val="14"/>
        <color indexed="8"/>
        <rFont val="Times New Roman"/>
        <charset val="0"/>
      </rPr>
      <t>500</t>
    </r>
    <r>
      <rPr>
        <sz val="14"/>
        <color indexed="8"/>
        <rFont val="方正仿宋_GBK"/>
        <charset val="134"/>
      </rPr>
      <t>元的可据实结算；跨年往返的脱贫劳动力最高补助限额</t>
    </r>
    <r>
      <rPr>
        <sz val="14"/>
        <color indexed="8"/>
        <rFont val="Times New Roman"/>
        <charset val="0"/>
      </rPr>
      <t>300</t>
    </r>
    <r>
      <rPr>
        <sz val="14"/>
        <color indexed="8"/>
        <rFont val="方正仿宋_GBK"/>
        <charset val="134"/>
      </rPr>
      <t>人</t>
    </r>
    <r>
      <rPr>
        <sz val="14"/>
        <color indexed="8"/>
        <rFont val="Times New Roman"/>
        <charset val="0"/>
      </rPr>
      <t>/</t>
    </r>
    <r>
      <rPr>
        <sz val="14"/>
        <color indexed="8"/>
        <rFont val="方正仿宋_GBK"/>
        <charset val="134"/>
      </rPr>
      <t>人</t>
    </r>
    <r>
      <rPr>
        <sz val="14"/>
        <color indexed="8"/>
        <rFont val="Times New Roman"/>
        <charset val="0"/>
      </rPr>
      <t>·</t>
    </r>
    <r>
      <rPr>
        <sz val="14"/>
        <color indexed="8"/>
        <rFont val="方正仿宋_GBK"/>
        <charset val="134"/>
      </rPr>
      <t>年（单程），交通费用低于</t>
    </r>
    <r>
      <rPr>
        <sz val="14"/>
        <color indexed="8"/>
        <rFont val="Times New Roman"/>
        <charset val="0"/>
      </rPr>
      <t>300</t>
    </r>
    <r>
      <rPr>
        <sz val="14"/>
        <color indexed="8"/>
        <rFont val="方正仿宋_GBK"/>
        <charset val="134"/>
      </rPr>
      <t>元的可据实结算。</t>
    </r>
  </si>
  <si>
    <r>
      <rPr>
        <sz val="14"/>
        <rFont val="方正仿宋_GBK"/>
        <charset val="134"/>
      </rPr>
      <t>经济要效益：当年往返的脱贫劳动力最高补助限额</t>
    </r>
    <r>
      <rPr>
        <sz val="14"/>
        <color rgb="FF000000"/>
        <rFont val="Times New Roman"/>
        <charset val="134"/>
      </rPr>
      <t>500</t>
    </r>
    <r>
      <rPr>
        <sz val="14"/>
        <color rgb="FF000000"/>
        <rFont val="方正仿宋_GBK"/>
        <charset val="134"/>
      </rPr>
      <t>元</t>
    </r>
    <r>
      <rPr>
        <sz val="14"/>
        <color rgb="FF000000"/>
        <rFont val="Times New Roman"/>
        <charset val="134"/>
      </rPr>
      <t>/</t>
    </r>
    <r>
      <rPr>
        <sz val="14"/>
        <color rgb="FF000000"/>
        <rFont val="方正仿宋_GBK"/>
        <charset val="134"/>
      </rPr>
      <t>人</t>
    </r>
    <r>
      <rPr>
        <sz val="14"/>
        <color rgb="FF000000"/>
        <rFont val="Times New Roman"/>
        <charset val="134"/>
      </rPr>
      <t>·</t>
    </r>
    <r>
      <rPr>
        <sz val="14"/>
        <color rgb="FF000000"/>
        <rFont val="方正仿宋_GBK"/>
        <charset val="134"/>
      </rPr>
      <t>年（往返）交通费用低于</t>
    </r>
    <r>
      <rPr>
        <sz val="14"/>
        <color rgb="FF000000"/>
        <rFont val="Times New Roman"/>
        <charset val="134"/>
      </rPr>
      <t>500</t>
    </r>
    <r>
      <rPr>
        <sz val="14"/>
        <color rgb="FF000000"/>
        <rFont val="方正仿宋_GBK"/>
        <charset val="134"/>
      </rPr>
      <t>元的可据实结算；跨年往返的脱贫劳动力最高补助限额</t>
    </r>
    <r>
      <rPr>
        <sz val="14"/>
        <color rgb="FF000000"/>
        <rFont val="Times New Roman"/>
        <charset val="134"/>
      </rPr>
      <t>300</t>
    </r>
    <r>
      <rPr>
        <sz val="14"/>
        <color rgb="FF000000"/>
        <rFont val="方正仿宋_GBK"/>
        <charset val="134"/>
      </rPr>
      <t>人</t>
    </r>
    <r>
      <rPr>
        <sz val="14"/>
        <color rgb="FF000000"/>
        <rFont val="Times New Roman"/>
        <charset val="134"/>
      </rPr>
      <t>/</t>
    </r>
    <r>
      <rPr>
        <sz val="14"/>
        <color rgb="FF000000"/>
        <rFont val="方正仿宋_GBK"/>
        <charset val="134"/>
      </rPr>
      <t>人</t>
    </r>
    <r>
      <rPr>
        <sz val="14"/>
        <color rgb="FF000000"/>
        <rFont val="Times New Roman"/>
        <charset val="134"/>
      </rPr>
      <t>·</t>
    </r>
    <r>
      <rPr>
        <sz val="14"/>
        <color rgb="FF000000"/>
        <rFont val="方正仿宋_GBK"/>
        <charset val="134"/>
      </rPr>
      <t>年（单程），交通费用低于</t>
    </r>
    <r>
      <rPr>
        <sz val="14"/>
        <color rgb="FF000000"/>
        <rFont val="Times New Roman"/>
        <charset val="134"/>
      </rPr>
      <t>300</t>
    </r>
    <r>
      <rPr>
        <sz val="14"/>
        <color rgb="FF000000"/>
        <rFont val="方正仿宋_GBK"/>
        <charset val="134"/>
      </rPr>
      <t>元的可据实结算。</t>
    </r>
  </si>
  <si>
    <t>2023.10</t>
  </si>
  <si>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55</t>
    </r>
    <r>
      <rPr>
        <sz val="14"/>
        <color theme="1"/>
        <rFont val="方正仿宋_GBK"/>
        <charset val="134"/>
      </rPr>
      <t>号</t>
    </r>
  </si>
  <si>
    <t>kel2024095</t>
  </si>
  <si>
    <r>
      <rPr>
        <sz val="14"/>
        <color theme="1"/>
        <rFont val="方正仿宋_GBK"/>
        <charset val="134"/>
      </rPr>
      <t>库尔勒市省内务工补助</t>
    </r>
  </si>
  <si>
    <r>
      <rPr>
        <sz val="14"/>
        <color theme="1"/>
        <rFont val="方正仿宋_GBK"/>
        <charset val="134"/>
      </rPr>
      <t>省内务工补助交通补助</t>
    </r>
    <r>
      <rPr>
        <sz val="14"/>
        <color theme="1"/>
        <rFont val="Times New Roman"/>
        <charset val="134"/>
      </rPr>
      <t>7</t>
    </r>
    <r>
      <rPr>
        <sz val="14"/>
        <color theme="1"/>
        <rFont val="方正仿宋_GBK"/>
        <charset val="134"/>
      </rPr>
      <t>户，每户补助</t>
    </r>
    <r>
      <rPr>
        <sz val="14"/>
        <color theme="1"/>
        <rFont val="Times New Roman"/>
        <charset val="134"/>
      </rPr>
      <t>1000</t>
    </r>
    <r>
      <rPr>
        <sz val="14"/>
        <color theme="1"/>
        <rFont val="方正仿宋_GBK"/>
        <charset val="134"/>
      </rPr>
      <t>元，共补助</t>
    </r>
    <r>
      <rPr>
        <sz val="14"/>
        <color theme="1"/>
        <rFont val="Times New Roman"/>
        <charset val="134"/>
      </rPr>
      <t>7000</t>
    </r>
    <r>
      <rPr>
        <sz val="14"/>
        <color theme="1"/>
        <rFont val="方正仿宋_GBK"/>
        <charset val="134"/>
      </rPr>
      <t>元；地区内跨县（含兵团）的交通费补助</t>
    </r>
    <r>
      <rPr>
        <sz val="14"/>
        <color theme="1"/>
        <rFont val="Times New Roman"/>
        <charset val="134"/>
      </rPr>
      <t>3</t>
    </r>
    <r>
      <rPr>
        <sz val="14"/>
        <color theme="1"/>
        <rFont val="方正仿宋_GBK"/>
        <charset val="134"/>
      </rPr>
      <t>户，每户补助</t>
    </r>
    <r>
      <rPr>
        <sz val="14"/>
        <color theme="1"/>
        <rFont val="Times New Roman"/>
        <charset val="134"/>
      </rPr>
      <t>200</t>
    </r>
    <r>
      <rPr>
        <sz val="14"/>
        <color theme="1"/>
        <rFont val="方正仿宋_GBK"/>
        <charset val="134"/>
      </rPr>
      <t>元，共补助</t>
    </r>
    <r>
      <rPr>
        <sz val="14"/>
        <color theme="1"/>
        <rFont val="Times New Roman"/>
        <charset val="134"/>
      </rPr>
      <t>600</t>
    </r>
    <r>
      <rPr>
        <sz val="14"/>
        <color theme="1"/>
        <rFont val="方正仿宋_GBK"/>
        <charset val="134"/>
      </rPr>
      <t>元；合计补助交通费</t>
    </r>
    <r>
      <rPr>
        <sz val="14"/>
        <color theme="1"/>
        <rFont val="Times New Roman"/>
        <charset val="134"/>
      </rPr>
      <t>7600</t>
    </r>
    <r>
      <rPr>
        <sz val="14"/>
        <color theme="1"/>
        <rFont val="方正仿宋_GBK"/>
        <charset val="134"/>
      </rPr>
      <t>元。</t>
    </r>
  </si>
  <si>
    <r>
      <rPr>
        <sz val="14"/>
        <color theme="1"/>
        <rFont val="方正仿宋_GBK"/>
        <charset val="134"/>
      </rPr>
      <t>市农业农村局、各乡镇</t>
    </r>
  </si>
  <si>
    <r>
      <rPr>
        <sz val="14"/>
        <rFont val="方正仿宋_GBK"/>
        <charset val="134"/>
      </rPr>
      <t>经济要效益：当年往返的脱贫劳动力最高补助限额</t>
    </r>
    <r>
      <rPr>
        <sz val="14"/>
        <rFont val="Times New Roman"/>
        <charset val="134"/>
      </rPr>
      <t>1000</t>
    </r>
    <r>
      <rPr>
        <sz val="14"/>
        <rFont val="方正仿宋_GBK"/>
        <charset val="134"/>
      </rPr>
      <t>元</t>
    </r>
    <r>
      <rPr>
        <sz val="14"/>
        <rFont val="Times New Roman"/>
        <charset val="134"/>
      </rPr>
      <t>/</t>
    </r>
    <r>
      <rPr>
        <sz val="14"/>
        <rFont val="方正仿宋_GBK"/>
        <charset val="134"/>
      </rPr>
      <t>人</t>
    </r>
    <r>
      <rPr>
        <sz val="14"/>
        <rFont val="Times New Roman"/>
        <charset val="134"/>
      </rPr>
      <t>·</t>
    </r>
    <r>
      <rPr>
        <sz val="14"/>
        <rFont val="方正仿宋_GBK"/>
        <charset val="134"/>
      </rPr>
      <t>年（往返），交通费用低于</t>
    </r>
    <r>
      <rPr>
        <sz val="14"/>
        <rFont val="Times New Roman"/>
        <charset val="134"/>
      </rPr>
      <t>1000</t>
    </r>
    <r>
      <rPr>
        <sz val="14"/>
        <rFont val="方正仿宋_GBK"/>
        <charset val="134"/>
      </rPr>
      <t>元的可据实结算；跨年往返的脱贫劳动力最高补助限额</t>
    </r>
    <r>
      <rPr>
        <sz val="14"/>
        <rFont val="Times New Roman"/>
        <charset val="134"/>
      </rPr>
      <t>800</t>
    </r>
    <r>
      <rPr>
        <sz val="14"/>
        <rFont val="方正仿宋_GBK"/>
        <charset val="134"/>
      </rPr>
      <t>元</t>
    </r>
    <r>
      <rPr>
        <sz val="14"/>
        <rFont val="Times New Roman"/>
        <charset val="134"/>
      </rPr>
      <t>/</t>
    </r>
    <r>
      <rPr>
        <sz val="14"/>
        <rFont val="方正仿宋_GBK"/>
        <charset val="134"/>
      </rPr>
      <t>人</t>
    </r>
    <r>
      <rPr>
        <sz val="14"/>
        <rFont val="Times New Roman"/>
        <charset val="134"/>
      </rPr>
      <t>·</t>
    </r>
    <r>
      <rPr>
        <sz val="14"/>
        <rFont val="方正仿宋_GBK"/>
        <charset val="134"/>
      </rPr>
      <t>年（单程），交通费用低于</t>
    </r>
    <r>
      <rPr>
        <sz val="14"/>
        <rFont val="Times New Roman"/>
        <charset val="134"/>
      </rPr>
      <t>800</t>
    </r>
    <r>
      <rPr>
        <sz val="14"/>
        <rFont val="方正仿宋_GBK"/>
        <charset val="134"/>
      </rPr>
      <t>元的可据实结算。</t>
    </r>
  </si>
  <si>
    <r>
      <rPr>
        <sz val="14"/>
        <rFont val="方正仿宋_GBK"/>
        <charset val="134"/>
      </rPr>
      <t>经济要效益：当年往返的脱贫劳动力最高补助限额</t>
    </r>
    <r>
      <rPr>
        <sz val="14"/>
        <rFont val="Times New Roman"/>
        <charset val="0"/>
      </rPr>
      <t>1000</t>
    </r>
    <r>
      <rPr>
        <sz val="14"/>
        <rFont val="方正仿宋_GBK"/>
        <charset val="134"/>
      </rPr>
      <t>元</t>
    </r>
    <r>
      <rPr>
        <sz val="14"/>
        <rFont val="Times New Roman"/>
        <charset val="0"/>
      </rPr>
      <t>/</t>
    </r>
    <r>
      <rPr>
        <sz val="14"/>
        <rFont val="方正仿宋_GBK"/>
        <charset val="134"/>
      </rPr>
      <t>人</t>
    </r>
    <r>
      <rPr>
        <sz val="14"/>
        <rFont val="Times New Roman"/>
        <charset val="0"/>
      </rPr>
      <t>·</t>
    </r>
    <r>
      <rPr>
        <sz val="14"/>
        <rFont val="方正仿宋_GBK"/>
        <charset val="134"/>
      </rPr>
      <t>年（往返），交通费用低于</t>
    </r>
    <r>
      <rPr>
        <sz val="14"/>
        <rFont val="Times New Roman"/>
        <charset val="0"/>
      </rPr>
      <t>1000</t>
    </r>
    <r>
      <rPr>
        <sz val="14"/>
        <rFont val="方正仿宋_GBK"/>
        <charset val="134"/>
      </rPr>
      <t>元的可据实结算；跨年往返的脱贫劳动力最高补助限额</t>
    </r>
    <r>
      <rPr>
        <sz val="14"/>
        <rFont val="Times New Roman"/>
        <charset val="0"/>
      </rPr>
      <t>800</t>
    </r>
    <r>
      <rPr>
        <sz val="14"/>
        <rFont val="方正仿宋_GBK"/>
        <charset val="134"/>
      </rPr>
      <t>元</t>
    </r>
    <r>
      <rPr>
        <sz val="14"/>
        <rFont val="Times New Roman"/>
        <charset val="0"/>
      </rPr>
      <t>/</t>
    </r>
    <r>
      <rPr>
        <sz val="14"/>
        <rFont val="方正仿宋_GBK"/>
        <charset val="134"/>
      </rPr>
      <t>人</t>
    </r>
    <r>
      <rPr>
        <sz val="14"/>
        <rFont val="Times New Roman"/>
        <charset val="0"/>
      </rPr>
      <t>·</t>
    </r>
    <r>
      <rPr>
        <sz val="14"/>
        <rFont val="方正仿宋_GBK"/>
        <charset val="134"/>
      </rPr>
      <t>年（单程），交通费用低于</t>
    </r>
    <r>
      <rPr>
        <sz val="14"/>
        <rFont val="Times New Roman"/>
        <charset val="0"/>
      </rPr>
      <t>800</t>
    </r>
    <r>
      <rPr>
        <sz val="14"/>
        <rFont val="方正仿宋_GBK"/>
        <charset val="134"/>
      </rPr>
      <t>元的可据实结算。</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</si>
  <si>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56</t>
    </r>
    <r>
      <rPr>
        <sz val="14"/>
        <color theme="1"/>
        <rFont val="方正仿宋_GBK"/>
        <charset val="134"/>
      </rPr>
      <t>号</t>
    </r>
  </si>
  <si>
    <t>kel2024096</t>
  </si>
  <si>
    <r>
      <rPr>
        <sz val="14"/>
        <color theme="1"/>
        <rFont val="方正仿宋_GBK"/>
        <charset val="134"/>
      </rPr>
      <t>库尔勒市特设援助岗位补贴项目</t>
    </r>
  </si>
  <si>
    <r>
      <rPr>
        <sz val="14"/>
        <color theme="1"/>
        <rFont val="方正仿宋_GBK"/>
        <charset val="134"/>
      </rPr>
      <t>公益性岗位</t>
    </r>
  </si>
  <si>
    <r>
      <rPr>
        <sz val="14"/>
        <color theme="1"/>
        <rFont val="方正仿宋_GBK"/>
        <charset val="134"/>
      </rPr>
      <t>各乡镇</t>
    </r>
  </si>
  <si>
    <r>
      <rPr>
        <sz val="14"/>
        <color theme="1"/>
        <rFont val="方正仿宋_GBK"/>
        <charset val="134"/>
      </rPr>
      <t>为</t>
    </r>
    <r>
      <rPr>
        <sz val="14"/>
        <color theme="1"/>
        <rFont val="Times New Roman"/>
        <charset val="134"/>
      </rPr>
      <t>204</t>
    </r>
    <r>
      <rPr>
        <sz val="14"/>
        <color theme="1"/>
        <rFont val="方正仿宋_GBK"/>
        <charset val="134"/>
      </rPr>
      <t>名扶贫特设岗发放</t>
    </r>
    <r>
      <rPr>
        <sz val="14"/>
        <color theme="1"/>
        <rFont val="Times New Roman"/>
        <charset val="134"/>
      </rPr>
      <t>5-12</t>
    </r>
    <r>
      <rPr>
        <sz val="14"/>
        <color theme="1"/>
        <rFont val="方正仿宋_GBK"/>
        <charset val="134"/>
      </rPr>
      <t>月工资，每月</t>
    </r>
    <r>
      <rPr>
        <sz val="14"/>
        <color theme="1"/>
        <rFont val="Times New Roman"/>
        <charset val="134"/>
      </rPr>
      <t>500</t>
    </r>
    <r>
      <rPr>
        <sz val="14"/>
        <color theme="1"/>
        <rFont val="方正仿宋_GBK"/>
        <charset val="134"/>
      </rPr>
      <t>元</t>
    </r>
    <r>
      <rPr>
        <sz val="14"/>
        <color theme="1"/>
        <rFont val="Times New Roman"/>
        <charset val="134"/>
      </rPr>
      <t>/</t>
    </r>
    <r>
      <rPr>
        <sz val="14"/>
        <color theme="1"/>
        <rFont val="方正仿宋_GBK"/>
        <charset val="134"/>
      </rPr>
      <t>人，合计</t>
    </r>
    <r>
      <rPr>
        <sz val="14"/>
        <color theme="1"/>
        <rFont val="Times New Roman"/>
        <charset val="134"/>
      </rPr>
      <t>81.6</t>
    </r>
    <r>
      <rPr>
        <sz val="14"/>
        <color theme="1"/>
        <rFont val="方正仿宋_GBK"/>
        <charset val="134"/>
      </rPr>
      <t>万元。</t>
    </r>
  </si>
  <si>
    <r>
      <rPr>
        <sz val="14"/>
        <color theme="1"/>
        <rFont val="方正仿宋_GBK"/>
        <charset val="134"/>
      </rPr>
      <t>人</t>
    </r>
  </si>
  <si>
    <r>
      <rPr>
        <sz val="14"/>
        <rFont val="方正仿宋_GBK"/>
        <charset val="134"/>
      </rPr>
      <t>经济要效益：对特设援助岗位补贴资金</t>
    </r>
    <r>
      <rPr>
        <sz val="14"/>
        <rFont val="Times New Roman"/>
        <charset val="134"/>
      </rPr>
      <t>204</t>
    </r>
    <r>
      <rPr>
        <sz val="14"/>
        <rFont val="方正仿宋_GBK"/>
        <charset val="134"/>
      </rPr>
      <t>人，每人每月补助</t>
    </r>
    <r>
      <rPr>
        <sz val="14"/>
        <rFont val="Times New Roman"/>
        <charset val="134"/>
      </rPr>
      <t>500</t>
    </r>
    <r>
      <rPr>
        <sz val="14"/>
        <rFont val="方正仿宋_GBK"/>
        <charset val="134"/>
      </rPr>
      <t>元。</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</si>
  <si>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57</t>
    </r>
    <r>
      <rPr>
        <sz val="14"/>
        <color theme="1"/>
        <rFont val="方正仿宋_GBK"/>
        <charset val="134"/>
      </rPr>
      <t>号</t>
    </r>
  </si>
  <si>
    <t>三、乡村建设</t>
  </si>
  <si>
    <t>库政阅（2024）58号</t>
  </si>
  <si>
    <t>kel2024199</t>
  </si>
  <si>
    <r>
      <rPr>
        <sz val="14"/>
        <rFont val="方正仿宋_GBK"/>
        <charset val="134"/>
      </rPr>
      <t>库尔勒市西尼尔镇西尼尔村农村供水管道改造项目</t>
    </r>
  </si>
  <si>
    <r>
      <rPr>
        <sz val="14"/>
        <rFont val="方正仿宋_GBK"/>
        <charset val="134"/>
      </rPr>
      <t>乡村建设行动</t>
    </r>
  </si>
  <si>
    <r>
      <rPr>
        <sz val="14"/>
        <rFont val="方正仿宋_GBK"/>
        <charset val="134"/>
      </rPr>
      <t>农村供水保障（饮水安全）工程建设</t>
    </r>
  </si>
  <si>
    <r>
      <rPr>
        <sz val="14"/>
        <color indexed="8"/>
        <rFont val="方正仿宋_GBK"/>
        <charset val="134"/>
      </rPr>
      <t>西尼尔镇西尼尔村</t>
    </r>
  </si>
  <si>
    <r>
      <rPr>
        <sz val="14"/>
        <rFont val="方正仿宋_GBK"/>
        <charset val="134"/>
      </rPr>
      <t>西尼尔村农村供水输配管网总长</t>
    </r>
    <r>
      <rPr>
        <sz val="14"/>
        <rFont val="Times New Roman"/>
        <charset val="134"/>
      </rPr>
      <t>5.191km</t>
    </r>
    <r>
      <rPr>
        <sz val="14"/>
        <rFont val="方正仿宋_GBK"/>
        <charset val="134"/>
      </rPr>
      <t>；全部为新建管网、管材选用（</t>
    </r>
    <r>
      <rPr>
        <sz val="14"/>
        <rFont val="Times New Roman"/>
        <charset val="134"/>
      </rPr>
      <t>PE100</t>
    </r>
    <r>
      <rPr>
        <sz val="14"/>
        <rFont val="方正仿宋_GBK"/>
        <charset val="134"/>
      </rPr>
      <t>管、管径</t>
    </r>
    <r>
      <rPr>
        <sz val="14"/>
        <rFont val="Times New Roman"/>
        <charset val="134"/>
      </rPr>
      <t>DN63</t>
    </r>
    <r>
      <rPr>
        <sz val="14"/>
        <rFont val="方正仿宋_GBK"/>
        <charset val="134"/>
      </rPr>
      <t>～</t>
    </r>
    <r>
      <rPr>
        <sz val="14"/>
        <rFont val="Times New Roman"/>
        <charset val="134"/>
      </rPr>
      <t>DN160</t>
    </r>
    <r>
      <rPr>
        <sz val="14"/>
        <rFont val="方正仿宋_GBK"/>
        <charset val="134"/>
      </rPr>
      <t>、</t>
    </r>
    <r>
      <rPr>
        <sz val="14"/>
        <rFont val="Times New Roman"/>
        <charset val="134"/>
      </rPr>
      <t>1.0</t>
    </r>
    <r>
      <rPr>
        <sz val="14"/>
        <rFont val="方正仿宋_GBK"/>
        <charset val="134"/>
      </rPr>
      <t>～</t>
    </r>
    <r>
      <rPr>
        <sz val="14"/>
        <rFont val="Times New Roman"/>
        <charset val="134"/>
      </rPr>
      <t>1.25MPa</t>
    </r>
    <r>
      <rPr>
        <sz val="14"/>
        <rFont val="方正仿宋_GBK"/>
        <charset val="134"/>
      </rPr>
      <t>）；沿线交叉建筑物</t>
    </r>
    <r>
      <rPr>
        <sz val="14"/>
        <rFont val="Times New Roman"/>
        <charset val="134"/>
      </rPr>
      <t>35</t>
    </r>
    <r>
      <rPr>
        <sz val="14"/>
        <rFont val="方正仿宋_GBK"/>
        <charset val="134"/>
      </rPr>
      <t>处，道路拆除及修复</t>
    </r>
    <r>
      <rPr>
        <sz val="14"/>
        <rFont val="Times New Roman"/>
        <charset val="134"/>
      </rPr>
      <t>2782.5m2</t>
    </r>
    <r>
      <rPr>
        <sz val="14"/>
        <rFont val="方正仿宋_GBK"/>
        <charset val="134"/>
      </rPr>
      <t>；新建检查井</t>
    </r>
    <r>
      <rPr>
        <sz val="14"/>
        <rFont val="Times New Roman"/>
        <charset val="134"/>
      </rPr>
      <t>2</t>
    </r>
    <r>
      <rPr>
        <sz val="14"/>
        <rFont val="方正仿宋_GBK"/>
        <charset val="134"/>
      </rPr>
      <t>座，新建水表井</t>
    </r>
    <r>
      <rPr>
        <sz val="14"/>
        <rFont val="Times New Roman"/>
        <charset val="134"/>
      </rPr>
      <t>13</t>
    </r>
    <r>
      <rPr>
        <sz val="14"/>
        <rFont val="方正仿宋_GBK"/>
        <charset val="134"/>
      </rPr>
      <t>座，维修水表井</t>
    </r>
    <r>
      <rPr>
        <sz val="14"/>
        <rFont val="Times New Roman"/>
        <charset val="134"/>
      </rPr>
      <t>9</t>
    </r>
    <r>
      <rPr>
        <sz val="14"/>
        <rFont val="方正仿宋_GBK"/>
        <charset val="134"/>
      </rPr>
      <t>座。</t>
    </r>
  </si>
  <si>
    <r>
      <rPr>
        <sz val="14"/>
        <rFont val="方正仿宋_GBK"/>
        <charset val="134"/>
      </rPr>
      <t>公里</t>
    </r>
  </si>
  <si>
    <t>西尼尔镇</t>
  </si>
  <si>
    <r>
      <rPr>
        <sz val="14"/>
        <rFont val="方正仿宋_GBK"/>
        <charset val="134"/>
      </rPr>
      <t>社会效益：该项目实施完毕后，可改善群众生产生活条件，助力发展庭院经济。</t>
    </r>
    <r>
      <rPr>
        <sz val="14"/>
        <rFont val="Times New Roman"/>
        <charset val="134"/>
      </rPr>
      <t xml:space="preserve">
</t>
    </r>
  </si>
  <si>
    <r>
      <rPr>
        <sz val="14"/>
        <rFont val="方正仿宋_GBK"/>
        <charset val="134"/>
      </rPr>
      <t>社会效益</t>
    </r>
    <r>
      <rPr>
        <sz val="14"/>
        <rFont val="Times New Roman"/>
        <charset val="134"/>
      </rPr>
      <t>:</t>
    </r>
    <r>
      <rPr>
        <sz val="14"/>
        <rFont val="方正仿宋_GBK"/>
        <charset val="134"/>
      </rPr>
      <t>该项目实施完毕后，可改善群众生产生活条件，助力发展庭院经济。</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</si>
  <si>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59</t>
    </r>
    <r>
      <rPr>
        <sz val="14"/>
        <color theme="1"/>
        <rFont val="方正仿宋_GBK"/>
        <charset val="134"/>
      </rPr>
      <t>号</t>
    </r>
  </si>
  <si>
    <t>kel2024200</t>
  </si>
  <si>
    <r>
      <rPr>
        <sz val="14"/>
        <rFont val="方正仿宋_GBK"/>
        <charset val="134"/>
      </rPr>
      <t>库尔勒市恰尔巴格乡下阔什巴格村新建农村道路及提升项目</t>
    </r>
  </si>
  <si>
    <r>
      <rPr>
        <sz val="14"/>
        <rFont val="方正仿宋_GBK"/>
        <charset val="134"/>
      </rPr>
      <t>农村道路建设</t>
    </r>
  </si>
  <si>
    <r>
      <rPr>
        <sz val="14"/>
        <rFont val="方正仿宋_GBK"/>
        <charset val="134"/>
      </rPr>
      <t>新建、改建</t>
    </r>
  </si>
  <si>
    <r>
      <rPr>
        <sz val="14"/>
        <rFont val="方正仿宋_GBK"/>
        <charset val="134"/>
      </rPr>
      <t>恰尔巴格乡下阔什巴格村</t>
    </r>
  </si>
  <si>
    <r>
      <rPr>
        <sz val="14"/>
        <rFont val="方正仿宋_GBK"/>
        <charset val="134"/>
      </rPr>
      <t>下阔什巴格村新建农村道路及提升项目，铺设柏油路</t>
    </r>
    <r>
      <rPr>
        <sz val="14"/>
        <rFont val="Times New Roman"/>
        <charset val="134"/>
      </rPr>
      <t>8750</t>
    </r>
    <r>
      <rPr>
        <sz val="14"/>
        <rFont val="方正仿宋_GBK"/>
        <charset val="134"/>
      </rPr>
      <t>平方，路面宽度</t>
    </r>
    <r>
      <rPr>
        <sz val="14"/>
        <rFont val="Times New Roman"/>
        <charset val="134"/>
      </rPr>
      <t>4-5</t>
    </r>
    <r>
      <rPr>
        <sz val="14"/>
        <rFont val="方正仿宋_GBK"/>
        <charset val="134"/>
      </rPr>
      <t>米，路面结构为沥青，投资</t>
    </r>
    <r>
      <rPr>
        <sz val="14"/>
        <rFont val="Times New Roman"/>
        <charset val="134"/>
      </rPr>
      <t>95</t>
    </r>
    <r>
      <rPr>
        <sz val="14"/>
        <rFont val="方正仿宋_GBK"/>
        <charset val="134"/>
      </rPr>
      <t>万元；下阔什巴格村居民区主巷道路边硬化，面积</t>
    </r>
    <r>
      <rPr>
        <sz val="14"/>
        <rFont val="Times New Roman"/>
        <charset val="134"/>
      </rPr>
      <t>1520</t>
    </r>
    <r>
      <rPr>
        <sz val="14"/>
        <rFont val="方正仿宋_GBK"/>
        <charset val="134"/>
      </rPr>
      <t>平方，投资</t>
    </r>
    <r>
      <rPr>
        <sz val="14"/>
        <rFont val="Times New Roman"/>
        <charset val="134"/>
      </rPr>
      <t>50</t>
    </r>
    <r>
      <rPr>
        <sz val="14"/>
        <rFont val="方正仿宋_GBK"/>
        <charset val="134"/>
      </rPr>
      <t>万元，道路硬化涉及有硬化提升、彩砖铺设、草坪砖铺设。</t>
    </r>
  </si>
  <si>
    <r>
      <rPr>
        <sz val="14"/>
        <rFont val="方正仿宋_GBK"/>
        <charset val="134"/>
      </rPr>
      <t>平方</t>
    </r>
  </si>
  <si>
    <r>
      <rPr>
        <sz val="14"/>
        <color indexed="8"/>
        <rFont val="方正仿宋_GBK"/>
        <charset val="134"/>
      </rPr>
      <t>社会效益：进一步提升群众生产生活，提升农村居住环境。</t>
    </r>
  </si>
  <si>
    <r>
      <rPr>
        <sz val="14"/>
        <color rgb="FF000000"/>
        <rFont val="方正仿宋_GBK"/>
        <charset val="134"/>
      </rPr>
      <t>社会效益：进一步提升群众生产生活，提升农村居住环境。</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</si>
  <si>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60</t>
    </r>
    <r>
      <rPr>
        <sz val="14"/>
        <color theme="1"/>
        <rFont val="方正仿宋_GBK"/>
        <charset val="134"/>
      </rPr>
      <t>号</t>
    </r>
  </si>
  <si>
    <t>kel2024201</t>
  </si>
  <si>
    <r>
      <rPr>
        <sz val="14"/>
        <rFont val="方正仿宋_GBK"/>
        <charset val="134"/>
      </rPr>
      <t>库尔勒市哈拉玉宫镇巴格吉代村辅助配套设施建设项目</t>
    </r>
  </si>
  <si>
    <r>
      <rPr>
        <sz val="14"/>
        <rFont val="方正仿宋_GBK"/>
        <charset val="134"/>
      </rPr>
      <t>村卫生室标准化建设</t>
    </r>
  </si>
  <si>
    <r>
      <rPr>
        <sz val="14"/>
        <rFont val="方正仿宋_GBK"/>
        <charset val="134"/>
      </rPr>
      <t>库尔勒市哈拉玉宫乡巴格吉代村卫生室辅助配套水、电、暖气、室外地坪及排水设施。巴格吉格代村卫生室院子规划地坪面积</t>
    </r>
    <r>
      <rPr>
        <sz val="14"/>
        <rFont val="Times New Roman"/>
        <charset val="134"/>
      </rPr>
      <t>402</t>
    </r>
    <r>
      <rPr>
        <sz val="14"/>
        <rFont val="方正仿宋_GBK"/>
        <charset val="134"/>
      </rPr>
      <t>平方米，彩钢棚</t>
    </r>
    <r>
      <rPr>
        <sz val="14"/>
        <rFont val="Times New Roman"/>
        <charset val="134"/>
      </rPr>
      <t>90</t>
    </r>
    <r>
      <rPr>
        <sz val="14"/>
        <rFont val="方正仿宋_GBK"/>
        <charset val="134"/>
      </rPr>
      <t>平方米，电壁挂炉</t>
    </r>
    <r>
      <rPr>
        <sz val="14"/>
        <rFont val="Times New Roman"/>
        <charset val="134"/>
      </rPr>
      <t>1</t>
    </r>
    <r>
      <rPr>
        <sz val="14"/>
        <rFont val="方正仿宋_GBK"/>
        <charset val="134"/>
      </rPr>
      <t>台，</t>
    </r>
    <r>
      <rPr>
        <sz val="14"/>
        <rFont val="Times New Roman"/>
        <charset val="134"/>
      </rPr>
      <t>100</t>
    </r>
    <r>
      <rPr>
        <sz val="14"/>
        <rFont val="方正仿宋_GBK"/>
        <charset val="134"/>
      </rPr>
      <t>米铠装铜芯电缆，卫生间</t>
    </r>
    <r>
      <rPr>
        <sz val="14"/>
        <rFont val="Times New Roman"/>
        <charset val="134"/>
      </rPr>
      <t>6</t>
    </r>
    <r>
      <rPr>
        <sz val="14"/>
        <rFont val="方正仿宋_GBK"/>
        <charset val="134"/>
      </rPr>
      <t>平方米。</t>
    </r>
  </si>
  <si>
    <r>
      <rPr>
        <sz val="14"/>
        <rFont val="方正仿宋_GBK"/>
        <charset val="134"/>
      </rPr>
      <t>座</t>
    </r>
  </si>
  <si>
    <r>
      <rPr>
        <sz val="14"/>
        <rFont val="方正仿宋_GBK"/>
        <charset val="134"/>
      </rPr>
      <t>社会效益：进一步提升群众生产生活，提升卫生室基础。</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</si>
  <si>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61</t>
    </r>
    <r>
      <rPr>
        <sz val="14"/>
        <color theme="1"/>
        <rFont val="方正仿宋_GBK"/>
        <charset val="134"/>
      </rPr>
      <t>号</t>
    </r>
  </si>
  <si>
    <t>kel2024202</t>
  </si>
  <si>
    <r>
      <rPr>
        <sz val="14"/>
        <rFont val="方正仿宋_GBK"/>
        <charset val="134"/>
      </rPr>
      <t>库尔勒市哈拉玉宫镇巴格吉代村硬化路面建设项目</t>
    </r>
  </si>
  <si>
    <r>
      <rPr>
        <sz val="14"/>
        <rFont val="方正仿宋_GBK"/>
        <charset val="134"/>
      </rPr>
      <t>道路硬化路面</t>
    </r>
    <r>
      <rPr>
        <sz val="14"/>
        <rFont val="Times New Roman"/>
        <charset val="134"/>
      </rPr>
      <t>2</t>
    </r>
    <r>
      <rPr>
        <sz val="14"/>
        <rFont val="方正仿宋_GBK"/>
        <charset val="134"/>
      </rPr>
      <t>公里，道路等级为四级，路面宽度</t>
    </r>
    <r>
      <rPr>
        <sz val="14"/>
        <rFont val="Times New Roman"/>
        <charset val="134"/>
      </rPr>
      <t>4</t>
    </r>
    <r>
      <rPr>
        <sz val="14"/>
        <rFont val="方正仿宋_GBK"/>
        <charset val="134"/>
      </rPr>
      <t>米</t>
    </r>
    <r>
      <rPr>
        <sz val="14"/>
        <rFont val="Times New Roman"/>
        <charset val="134"/>
      </rPr>
      <t>—5</t>
    </r>
    <r>
      <rPr>
        <sz val="14"/>
        <rFont val="方正仿宋_GBK"/>
        <charset val="134"/>
      </rPr>
      <t>米。</t>
    </r>
  </si>
  <si>
    <r>
      <rPr>
        <sz val="14"/>
        <rFont val="方正仿宋_GBK"/>
        <charset val="134"/>
      </rPr>
      <t>社会效益：进一步提升群众生产生活，提升农村居住环境。</t>
    </r>
  </si>
  <si>
    <r>
      <rPr>
        <sz val="14"/>
        <rFont val="方正仿宋_GBK"/>
        <charset val="134"/>
      </rPr>
      <t>进一步提升群众生产生活，提升农村居住环境。</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</si>
  <si>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62</t>
    </r>
    <r>
      <rPr>
        <sz val="14"/>
        <color theme="1"/>
        <rFont val="方正仿宋_GBK"/>
        <charset val="134"/>
      </rPr>
      <t>号</t>
    </r>
  </si>
  <si>
    <t>kel2024203</t>
  </si>
  <si>
    <r>
      <rPr>
        <sz val="14"/>
        <rFont val="方正仿宋_GBK"/>
        <charset val="134"/>
      </rPr>
      <t>库尔勒市哈拉玉宫镇巴格吉代村十字路口扩大拐弯半径建设项目</t>
    </r>
  </si>
  <si>
    <r>
      <rPr>
        <sz val="14"/>
        <rFont val="方正仿宋_GBK"/>
        <charset val="134"/>
      </rPr>
      <t>对库普路与中环路十字路口四个平交道口进行加大处理，增加路口拐弯半径，对涵洞墙身支模、加固、浇筑混凝土、预制盖板涵顶板、涵洞与土接触面刷沥青防腐、分层回填夯实，将需要加大的平交道口挖涵洞时破坏部分铺设</t>
    </r>
    <r>
      <rPr>
        <sz val="14"/>
        <rFont val="Times New Roman"/>
        <charset val="134"/>
      </rPr>
      <t>30cm</t>
    </r>
    <r>
      <rPr>
        <sz val="14"/>
        <rFont val="方正仿宋_GBK"/>
        <charset val="134"/>
      </rPr>
      <t>天然砂砾整平碾压</t>
    </r>
    <r>
      <rPr>
        <sz val="14"/>
        <rFont val="Times New Roman"/>
        <charset val="134"/>
      </rPr>
      <t>+20cm</t>
    </r>
    <r>
      <rPr>
        <sz val="14"/>
        <rFont val="方正仿宋_GBK"/>
        <charset val="134"/>
      </rPr>
      <t>厚级配砂砾基层，整平碾压，再将破损的油面切割整齐，喷洒透层，铺设</t>
    </r>
    <r>
      <rPr>
        <sz val="14"/>
        <rFont val="Times New Roman"/>
        <charset val="134"/>
      </rPr>
      <t>5cm</t>
    </r>
    <r>
      <rPr>
        <sz val="14"/>
        <rFont val="方正仿宋_GBK"/>
        <charset val="134"/>
      </rPr>
      <t>厚</t>
    </r>
    <r>
      <rPr>
        <sz val="14"/>
        <rFont val="Times New Roman"/>
        <charset val="134"/>
      </rPr>
      <t>AC-16</t>
    </r>
    <r>
      <rPr>
        <sz val="14"/>
        <rFont val="方正仿宋_GBK"/>
        <charset val="134"/>
      </rPr>
      <t>沥青混凝土，将路肩恢复平整，并增加十字路口四个平交道口渠系建设合计</t>
    </r>
    <r>
      <rPr>
        <sz val="14"/>
        <rFont val="Times New Roman"/>
        <charset val="134"/>
      </rPr>
      <t>12</t>
    </r>
    <r>
      <rPr>
        <sz val="14"/>
        <rFont val="方正仿宋_GBK"/>
        <charset val="134"/>
      </rPr>
      <t>米。</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</si>
  <si>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63</t>
    </r>
    <r>
      <rPr>
        <sz val="14"/>
        <color theme="1"/>
        <rFont val="方正仿宋_GBK"/>
        <charset val="134"/>
      </rPr>
      <t>号</t>
    </r>
  </si>
  <si>
    <t>kel2024204</t>
  </si>
  <si>
    <r>
      <rPr>
        <sz val="14"/>
        <rFont val="方正仿宋_GBK"/>
        <charset val="134"/>
      </rPr>
      <t>库尔勒市托布力其乡农村集中供水工程维修养护项目</t>
    </r>
  </si>
  <si>
    <r>
      <rPr>
        <sz val="14"/>
        <color theme="1"/>
        <rFont val="方正仿宋_GBK"/>
        <charset val="134"/>
      </rPr>
      <t>农村供水保障（饮水安全）工程建设</t>
    </r>
  </si>
  <si>
    <t>托布力其乡艾力坎土曼村、上牙克托格拉克村、下牙克托格拉克村、新村</t>
  </si>
  <si>
    <r>
      <rPr>
        <sz val="14"/>
        <color theme="1"/>
        <rFont val="方正仿宋_GBK"/>
        <charset val="134"/>
      </rPr>
      <t>供水主管道总长</t>
    </r>
    <r>
      <rPr>
        <sz val="14"/>
        <color theme="1"/>
        <rFont val="Times New Roman"/>
        <charset val="134"/>
      </rPr>
      <t>25193m(</t>
    </r>
    <r>
      <rPr>
        <sz val="14"/>
        <color theme="1"/>
        <rFont val="方正仿宋_GBK"/>
        <charset val="134"/>
      </rPr>
      <t>其中</t>
    </r>
    <r>
      <rPr>
        <sz val="14"/>
        <color theme="1"/>
        <rFont val="Times New Roman"/>
        <charset val="134"/>
      </rPr>
      <t>:</t>
    </r>
    <r>
      <rPr>
        <sz val="14"/>
        <color theme="1"/>
        <rFont val="方正仿宋_GBK"/>
        <charset val="134"/>
      </rPr>
      <t>主干管、分干管总长度</t>
    </r>
    <r>
      <rPr>
        <sz val="14"/>
        <color theme="1"/>
        <rFont val="Times New Roman"/>
        <charset val="134"/>
      </rPr>
      <t>19043m</t>
    </r>
    <r>
      <rPr>
        <sz val="14"/>
        <color theme="1"/>
        <rFont val="方正仿宋_GBK"/>
        <charset val="134"/>
      </rPr>
      <t>，管径</t>
    </r>
    <r>
      <rPr>
        <sz val="14"/>
        <color theme="1"/>
        <rFont val="Times New Roman"/>
        <charset val="134"/>
      </rPr>
      <t>Dg250~Dg50</t>
    </r>
    <r>
      <rPr>
        <sz val="14"/>
        <color theme="1"/>
        <rFont val="方正仿宋_GBK"/>
        <charset val="134"/>
      </rPr>
      <t>，管材为</t>
    </r>
    <r>
      <rPr>
        <sz val="14"/>
        <color theme="1"/>
        <rFont val="Times New Roman"/>
        <charset val="134"/>
      </rPr>
      <t>PE100</t>
    </r>
    <r>
      <rPr>
        <sz val="14"/>
        <color theme="1"/>
        <rFont val="方正仿宋_GBK"/>
        <charset val="134"/>
      </rPr>
      <t>管，公称压力</t>
    </r>
    <r>
      <rPr>
        <sz val="14"/>
        <color theme="1"/>
        <rFont val="Times New Roman"/>
        <charset val="134"/>
      </rPr>
      <t>1.0~1.6Mpa;</t>
    </r>
    <r>
      <rPr>
        <sz val="14"/>
        <color theme="1"/>
        <rFont val="方正仿宋_GBK"/>
        <charset val="134"/>
      </rPr>
      <t>支管长度</t>
    </r>
    <r>
      <rPr>
        <sz val="14"/>
        <color theme="1"/>
        <rFont val="Times New Roman"/>
        <charset val="134"/>
      </rPr>
      <t>6150m</t>
    </r>
    <r>
      <rPr>
        <sz val="14"/>
        <color theme="1"/>
        <rFont val="方正仿宋_GBK"/>
        <charset val="134"/>
      </rPr>
      <t>，管径</t>
    </r>
    <r>
      <rPr>
        <sz val="14"/>
        <color theme="1"/>
        <rFont val="Times New Roman"/>
        <charset val="134"/>
      </rPr>
      <t>Dg75~Dg63</t>
    </r>
    <r>
      <rPr>
        <sz val="14"/>
        <color theme="1"/>
        <rFont val="方正仿宋_GBK"/>
        <charset val="134"/>
      </rPr>
      <t>，管材为</t>
    </r>
    <r>
      <rPr>
        <sz val="14"/>
        <color theme="1"/>
        <rFont val="Times New Roman"/>
        <charset val="134"/>
      </rPr>
      <t>PE100</t>
    </r>
    <r>
      <rPr>
        <sz val="14"/>
        <color theme="1"/>
        <rFont val="方正仿宋_GBK"/>
        <charset val="134"/>
      </rPr>
      <t>管，公称压力</t>
    </r>
    <r>
      <rPr>
        <sz val="14"/>
        <color theme="1"/>
        <rFont val="Times New Roman"/>
        <charset val="134"/>
      </rPr>
      <t>1.0Mpa);</t>
    </r>
    <r>
      <rPr>
        <sz val="14"/>
        <color theme="1"/>
        <rFont val="方正仿宋_GBK"/>
        <charset val="134"/>
      </rPr>
      <t>检查井</t>
    </r>
    <r>
      <rPr>
        <sz val="14"/>
        <color theme="1"/>
        <rFont val="Times New Roman"/>
        <charset val="134"/>
      </rPr>
      <t>76</t>
    </r>
    <r>
      <rPr>
        <sz val="14"/>
        <color theme="1"/>
        <rFont val="方正仿宋_GBK"/>
        <charset val="134"/>
      </rPr>
      <t>座</t>
    </r>
    <r>
      <rPr>
        <sz val="14"/>
        <color theme="1"/>
        <rFont val="Times New Roman"/>
        <charset val="134"/>
      </rPr>
      <t>;</t>
    </r>
    <r>
      <rPr>
        <sz val="14"/>
        <color theme="1"/>
        <rFont val="方正仿宋_GBK"/>
        <charset val="134"/>
      </rPr>
      <t>水表井</t>
    </r>
    <r>
      <rPr>
        <sz val="14"/>
        <color theme="1"/>
        <rFont val="Times New Roman"/>
        <charset val="134"/>
      </rPr>
      <t>7</t>
    </r>
    <r>
      <rPr>
        <sz val="14"/>
        <color theme="1"/>
        <rFont val="方正仿宋_GBK"/>
        <charset val="134"/>
      </rPr>
      <t>座</t>
    </r>
    <r>
      <rPr>
        <sz val="14"/>
        <color theme="1"/>
        <rFont val="Times New Roman"/>
        <charset val="134"/>
      </rPr>
      <t>;</t>
    </r>
    <r>
      <rPr>
        <sz val="14"/>
        <color theme="1"/>
        <rFont val="方正仿宋_GBK"/>
        <charset val="134"/>
      </rPr>
      <t>管道附属设施共有</t>
    </r>
    <r>
      <rPr>
        <sz val="14"/>
        <color theme="1"/>
        <rFont val="Times New Roman"/>
        <charset val="134"/>
      </rPr>
      <t>182</t>
    </r>
    <r>
      <rPr>
        <sz val="14"/>
        <color theme="1"/>
        <rFont val="方正仿宋_GBK"/>
        <charset val="134"/>
      </rPr>
      <t>处</t>
    </r>
    <r>
      <rPr>
        <sz val="14"/>
        <color theme="1"/>
        <rFont val="Times New Roman"/>
        <charset val="134"/>
      </rPr>
      <t>(</t>
    </r>
    <r>
      <rPr>
        <sz val="14"/>
        <color theme="1"/>
        <rFont val="方正仿宋_GBK"/>
        <charset val="134"/>
      </rPr>
      <t>其中</t>
    </r>
    <r>
      <rPr>
        <sz val="14"/>
        <color theme="1"/>
        <rFont val="Times New Roman"/>
        <charset val="134"/>
      </rPr>
      <t>:</t>
    </r>
    <r>
      <rPr>
        <sz val="14"/>
        <color theme="1"/>
        <rFont val="方正仿宋_GBK"/>
        <charset val="134"/>
      </rPr>
      <t>标志桩</t>
    </r>
    <r>
      <rPr>
        <sz val="14"/>
        <color theme="1"/>
        <rFont val="Times New Roman"/>
        <charset val="134"/>
      </rPr>
      <t xml:space="preserve">135 </t>
    </r>
    <r>
      <rPr>
        <sz val="14"/>
        <color theme="1"/>
        <rFont val="方正仿宋_GBK"/>
        <charset val="134"/>
      </rPr>
      <t>个和镇墩</t>
    </r>
    <r>
      <rPr>
        <sz val="14"/>
        <color theme="1"/>
        <rFont val="Times New Roman"/>
        <charset val="134"/>
      </rPr>
      <t>47</t>
    </r>
    <r>
      <rPr>
        <sz val="14"/>
        <color theme="1"/>
        <rFont val="方正仿宋_GBK"/>
        <charset val="134"/>
      </rPr>
      <t>个</t>
    </r>
    <r>
      <rPr>
        <sz val="14"/>
        <color theme="1"/>
        <rFont val="Times New Roman"/>
        <charset val="134"/>
      </rPr>
      <t>);</t>
    </r>
    <r>
      <rPr>
        <sz val="14"/>
        <color theme="1"/>
        <rFont val="方正仿宋_GBK"/>
        <charset val="134"/>
      </rPr>
      <t>管道穿越建筑物共有</t>
    </r>
    <r>
      <rPr>
        <sz val="14"/>
        <color theme="1"/>
        <rFont val="Times New Roman"/>
        <charset val="134"/>
      </rPr>
      <t>41</t>
    </r>
    <r>
      <rPr>
        <sz val="14"/>
        <color theme="1"/>
        <rFont val="方正仿宋_GBK"/>
        <charset val="134"/>
      </rPr>
      <t>处</t>
    </r>
    <r>
      <rPr>
        <sz val="14"/>
        <color theme="1"/>
        <rFont val="Times New Roman"/>
        <charset val="134"/>
      </rPr>
      <t>(</t>
    </r>
    <r>
      <rPr>
        <sz val="14"/>
        <color theme="1"/>
        <rFont val="方正仿宋_GBK"/>
        <charset val="134"/>
      </rPr>
      <t>其中</t>
    </r>
    <r>
      <rPr>
        <sz val="14"/>
        <color theme="1"/>
        <rFont val="Times New Roman"/>
        <charset val="134"/>
      </rPr>
      <t>:</t>
    </r>
    <r>
      <rPr>
        <sz val="14"/>
        <color theme="1"/>
        <rFont val="方正仿宋_GBK"/>
        <charset val="134"/>
      </rPr>
      <t>穿柏油路</t>
    </r>
    <r>
      <rPr>
        <sz val="14"/>
        <color theme="1"/>
        <rFont val="Times New Roman"/>
        <charset val="134"/>
      </rPr>
      <t>22</t>
    </r>
    <r>
      <rPr>
        <sz val="14"/>
        <color theme="1"/>
        <rFont val="方正仿宋_GBK"/>
        <charset val="134"/>
      </rPr>
      <t>处，穿砂砾石道路</t>
    </r>
    <r>
      <rPr>
        <sz val="14"/>
        <color theme="1"/>
        <rFont val="Times New Roman"/>
        <charset val="134"/>
      </rPr>
      <t>2</t>
    </r>
    <r>
      <rPr>
        <sz val="14"/>
        <color theme="1"/>
        <rFont val="方正仿宋_GBK"/>
        <charset val="134"/>
      </rPr>
      <t>处，穿渠道</t>
    </r>
    <r>
      <rPr>
        <sz val="14"/>
        <color theme="1"/>
        <rFont val="Times New Roman"/>
        <charset val="134"/>
      </rPr>
      <t>17</t>
    </r>
    <r>
      <rPr>
        <sz val="14"/>
        <color theme="1"/>
        <rFont val="方正仿宋_GBK"/>
        <charset val="134"/>
      </rPr>
      <t>处</t>
    </r>
    <r>
      <rPr>
        <sz val="14"/>
        <color theme="1"/>
        <rFont val="Times New Roman"/>
        <charset val="134"/>
      </rPr>
      <t>);</t>
    </r>
    <r>
      <rPr>
        <sz val="14"/>
        <color theme="1"/>
        <rFont val="方正仿宋_GBK"/>
        <charset val="134"/>
      </rPr>
      <t>拆除、恢复柏油路长度</t>
    </r>
    <r>
      <rPr>
        <sz val="14"/>
        <color theme="1"/>
        <rFont val="Times New Roman"/>
        <charset val="134"/>
      </rPr>
      <t>4499m(1.5m);</t>
    </r>
    <r>
      <rPr>
        <sz val="14"/>
        <color theme="1"/>
        <rFont val="方正仿宋_GBK"/>
        <charset val="134"/>
      </rPr>
      <t>拆除、恢复美丽乡村绿化带</t>
    </r>
    <r>
      <rPr>
        <sz val="14"/>
        <color theme="1"/>
        <rFont val="Times New Roman"/>
        <charset val="134"/>
      </rPr>
      <t>1240m;</t>
    </r>
    <r>
      <rPr>
        <sz val="14"/>
        <color theme="1"/>
        <rFont val="方正仿宋_GBK"/>
        <charset val="134"/>
      </rPr>
      <t>破坏、恢复滴灌管</t>
    </r>
    <r>
      <rPr>
        <sz val="14"/>
        <color theme="1"/>
        <rFont val="Times New Roman"/>
        <charset val="134"/>
      </rPr>
      <t>(UPVC</t>
    </r>
    <r>
      <rPr>
        <sz val="14"/>
        <color theme="1"/>
        <rFont val="方正仿宋_GBK"/>
        <charset val="134"/>
      </rPr>
      <t>管</t>
    </r>
    <r>
      <rPr>
        <sz val="14"/>
        <color theme="1"/>
        <rFont val="Times New Roman"/>
        <charset val="134"/>
      </rPr>
      <t>)800m;</t>
    </r>
    <r>
      <rPr>
        <sz val="14"/>
        <color theme="1"/>
        <rFont val="方正仿宋_GBK"/>
        <charset val="134"/>
      </rPr>
      <t>更换铸铁井盖</t>
    </r>
    <r>
      <rPr>
        <sz val="14"/>
        <color theme="1"/>
        <rFont val="Times New Roman"/>
        <charset val="134"/>
      </rPr>
      <t>(Ф800)149</t>
    </r>
    <r>
      <rPr>
        <sz val="14"/>
        <color theme="1"/>
        <rFont val="方正仿宋_GBK"/>
        <charset val="134"/>
      </rPr>
      <t>个</t>
    </r>
    <r>
      <rPr>
        <sz val="14"/>
        <color theme="1"/>
        <rFont val="Times New Roman"/>
        <charset val="134"/>
      </rPr>
      <t>;</t>
    </r>
    <r>
      <rPr>
        <sz val="14"/>
        <color theme="1"/>
        <rFont val="方正仿宋_GBK"/>
        <charset val="134"/>
      </rPr>
      <t>消防栓</t>
    </r>
    <r>
      <rPr>
        <sz val="14"/>
        <color theme="1"/>
        <rFont val="Times New Roman"/>
        <charset val="134"/>
      </rPr>
      <t>16</t>
    </r>
    <r>
      <rPr>
        <sz val="14"/>
        <color theme="1"/>
        <rFont val="方正仿宋_GBK"/>
        <charset val="134"/>
      </rPr>
      <t>个。</t>
    </r>
  </si>
  <si>
    <r>
      <rPr>
        <sz val="14"/>
        <color theme="1"/>
        <rFont val="方正仿宋_GBK"/>
        <charset val="134"/>
      </rPr>
      <t>公里</t>
    </r>
  </si>
  <si>
    <r>
      <rPr>
        <sz val="14"/>
        <rFont val="方正仿宋_GBK"/>
        <charset val="134"/>
      </rPr>
      <t>艾合麦提</t>
    </r>
    <r>
      <rPr>
        <sz val="14"/>
        <rFont val="Times New Roman"/>
        <charset val="134"/>
      </rPr>
      <t>·</t>
    </r>
    <r>
      <rPr>
        <sz val="14"/>
        <rFont val="方正仿宋_GBK"/>
        <charset val="134"/>
      </rPr>
      <t>热合曼</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</si>
  <si>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64</t>
    </r>
    <r>
      <rPr>
        <sz val="14"/>
        <color theme="1"/>
        <rFont val="方正仿宋_GBK"/>
        <charset val="134"/>
      </rPr>
      <t>号</t>
    </r>
  </si>
  <si>
    <t>kel2024110</t>
  </si>
  <si>
    <r>
      <rPr>
        <sz val="14"/>
        <rFont val="方正仿宋_GBK"/>
        <charset val="134"/>
      </rPr>
      <t>库尔勒市上户镇杜尔比村污水管网和自来水管道改造项目</t>
    </r>
  </si>
  <si>
    <r>
      <rPr>
        <sz val="14"/>
        <rFont val="方正仿宋_GBK"/>
        <charset val="134"/>
      </rPr>
      <t>农村污水治理</t>
    </r>
  </si>
  <si>
    <r>
      <rPr>
        <sz val="14"/>
        <color theme="1"/>
        <rFont val="方正仿宋_GBK"/>
        <charset val="134"/>
      </rPr>
      <t>改建</t>
    </r>
  </si>
  <si>
    <r>
      <rPr>
        <sz val="14"/>
        <color theme="1"/>
        <rFont val="方正仿宋_GBK"/>
        <charset val="134"/>
      </rPr>
      <t>上户镇杜尔比村</t>
    </r>
  </si>
  <si>
    <r>
      <rPr>
        <sz val="14"/>
        <rFont val="方正仿宋_GBK"/>
        <charset val="134"/>
      </rPr>
      <t>污水处理站：新建杜尔比村一，二组地埋式一体化污水处理站，日处理污水</t>
    </r>
    <r>
      <rPr>
        <sz val="14"/>
        <rFont val="Times New Roman"/>
        <charset val="134"/>
      </rPr>
      <t>50</t>
    </r>
    <r>
      <rPr>
        <sz val="14"/>
        <rFont val="方正仿宋_GBK"/>
        <charset val="134"/>
      </rPr>
      <t>立方和埋地式一体化真空基站。</t>
    </r>
    <r>
      <rPr>
        <sz val="14"/>
        <rFont val="Times New Roman"/>
        <charset val="134"/>
      </rPr>
      <t xml:space="preserve">                  
 </t>
    </r>
    <r>
      <rPr>
        <sz val="14"/>
        <rFont val="方正仿宋_GBK"/>
        <charset val="134"/>
      </rPr>
      <t>排污管道：建设</t>
    </r>
    <r>
      <rPr>
        <sz val="14"/>
        <rFont val="Times New Roman"/>
        <charset val="134"/>
      </rPr>
      <t>2</t>
    </r>
    <r>
      <rPr>
        <sz val="14"/>
        <rFont val="方正仿宋_GBK"/>
        <charset val="134"/>
      </rPr>
      <t>组居民点排污管道</t>
    </r>
    <r>
      <rPr>
        <sz val="14"/>
        <rFont val="Times New Roman"/>
        <charset val="134"/>
      </rPr>
      <t>1.5</t>
    </r>
    <r>
      <rPr>
        <sz val="14"/>
        <rFont val="方正仿宋_GBK"/>
        <charset val="134"/>
      </rPr>
      <t>公里，污水处理主管道</t>
    </r>
    <r>
      <rPr>
        <sz val="14"/>
        <rFont val="Times New Roman"/>
        <charset val="134"/>
      </rPr>
      <t>1</t>
    </r>
    <r>
      <rPr>
        <sz val="14"/>
        <rFont val="方正仿宋_GBK"/>
        <charset val="134"/>
      </rPr>
      <t>公里。</t>
    </r>
    <r>
      <rPr>
        <sz val="14"/>
        <rFont val="Times New Roman"/>
        <charset val="134"/>
      </rPr>
      <t xml:space="preserve">                 
</t>
    </r>
    <r>
      <rPr>
        <sz val="14"/>
        <rFont val="方正仿宋_GBK"/>
        <charset val="134"/>
      </rPr>
      <t>自来水管道：建设杜尔比村二组自来水管道长度</t>
    </r>
    <r>
      <rPr>
        <sz val="14"/>
        <rFont val="Times New Roman"/>
        <charset val="134"/>
      </rPr>
      <t>1</t>
    </r>
    <r>
      <rPr>
        <sz val="14"/>
        <rFont val="方正仿宋_GBK"/>
        <charset val="134"/>
      </rPr>
      <t>公里，更换</t>
    </r>
    <r>
      <rPr>
        <sz val="14"/>
        <rFont val="Times New Roman"/>
        <charset val="134"/>
      </rPr>
      <t>120</t>
    </r>
    <r>
      <rPr>
        <sz val="14"/>
        <rFont val="方正仿宋_GBK"/>
        <charset val="134"/>
      </rPr>
      <t>个水表，新建给水检查井</t>
    </r>
    <r>
      <rPr>
        <sz val="14"/>
        <rFont val="Times New Roman"/>
        <charset val="134"/>
      </rPr>
      <t>35</t>
    </r>
    <r>
      <rPr>
        <sz val="14"/>
        <rFont val="方正仿宋_GBK"/>
        <charset val="134"/>
      </rPr>
      <t>座，道路开挖、回填恢复等。</t>
    </r>
  </si>
  <si>
    <r>
      <t xml:space="preserve"> </t>
    </r>
    <r>
      <rPr>
        <sz val="14"/>
        <rFont val="方正仿宋_GBK"/>
        <charset val="134"/>
      </rPr>
      <t>完善基础设施：通过灌溉管网铺设、人行道铺设、巷道硬化等工程，提高项目区域内的基础设施建设水平，满足人民群众的生产生活需求。</t>
    </r>
    <r>
      <rPr>
        <sz val="14"/>
        <rFont val="Times New Roman"/>
        <charset val="134"/>
      </rPr>
      <t xml:space="preserve">
2. </t>
    </r>
    <r>
      <rPr>
        <sz val="14"/>
        <rFont val="方正仿宋_GBK"/>
        <charset val="134"/>
      </rPr>
      <t>提升公共服务设施：新建砂石路、购买建筑垃圾清运车和洒水车等措施，提升项目区域内的公共服务设施水平，提高居民的生活质量。</t>
    </r>
    <r>
      <rPr>
        <sz val="14"/>
        <rFont val="Times New Roman"/>
        <charset val="134"/>
      </rPr>
      <t xml:space="preserve">
3. </t>
    </r>
    <r>
      <rPr>
        <sz val="14"/>
        <rFont val="方正仿宋_GBK"/>
        <charset val="134"/>
      </rPr>
      <t>优化生态环境：通过建筑垃圾清运车和洒水车的购置和使用，加强项目区域内的环境卫生管理，营造良好的生态环境。</t>
    </r>
    <r>
      <rPr>
        <sz val="14"/>
        <rFont val="Times New Roman"/>
        <charset val="134"/>
      </rPr>
      <t xml:space="preserve">
4. </t>
    </r>
    <r>
      <rPr>
        <sz val="14"/>
        <rFont val="方正仿宋_GBK"/>
        <charset val="134"/>
      </rPr>
      <t>促进就业：项目的建设将带动相关产业的发展，增加就业机会，促进当地居民的稳定增收。</t>
    </r>
    <r>
      <rPr>
        <sz val="14"/>
        <rFont val="Times New Roman"/>
        <charset val="134"/>
      </rPr>
      <t xml:space="preserve">
5. </t>
    </r>
    <r>
      <rPr>
        <sz val="14"/>
        <rFont val="方正仿宋_GBK"/>
        <charset val="134"/>
      </rPr>
      <t>巩固拓展脱贫攻坚成果：通过本项目的实施，将进一步巩固拓展脱贫攻坚成果，推动乡村振兴战略的实施。</t>
    </r>
  </si>
  <si>
    <r>
      <rPr>
        <sz val="14"/>
        <color theme="1"/>
        <rFont val="方正仿宋_GBK"/>
        <charset val="134"/>
      </rPr>
      <t>本项目的建设将带来显著的社会效益。首先，项目的实施将改善杜尔比村的基础设施条件，提高当地居民的生活质量，推动乡村振兴战略的实施。其次，项目的建设将增加就业机会，为当地居民提供更多的就业机会和稳定的收入来源，有利于当地经济的稳定发展。此外，项目的建设还将促进当地的文化、教育和卫生事业的发展，提高当地居民的文化素质和生活水平。</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</si>
  <si>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65</t>
    </r>
    <r>
      <rPr>
        <sz val="14"/>
        <color theme="1"/>
        <rFont val="方正仿宋_GBK"/>
        <charset val="134"/>
      </rPr>
      <t>号</t>
    </r>
  </si>
  <si>
    <t>kel2024205</t>
  </si>
  <si>
    <r>
      <rPr>
        <sz val="14"/>
        <rFont val="方正仿宋_GBK"/>
        <charset val="134"/>
      </rPr>
      <t>恰尔巴格乡上阔什巴格村集体库房改造项目</t>
    </r>
  </si>
  <si>
    <r>
      <rPr>
        <sz val="14"/>
        <color theme="1"/>
        <rFont val="方正仿宋_GBK"/>
        <charset val="134"/>
      </rPr>
      <t>恰尔巴格乡上阔什巴格村</t>
    </r>
  </si>
  <si>
    <r>
      <t xml:space="preserve">  </t>
    </r>
    <r>
      <rPr>
        <sz val="14"/>
        <rFont val="方正仿宋_GBK"/>
        <charset val="134"/>
      </rPr>
      <t>恰尔巴格乡上阔什巴格村老村委会旁，</t>
    </r>
    <r>
      <rPr>
        <sz val="14"/>
        <rFont val="Times New Roman"/>
        <charset val="134"/>
      </rPr>
      <t>223</t>
    </r>
    <r>
      <rPr>
        <sz val="14"/>
        <rFont val="方正仿宋_GBK"/>
        <charset val="134"/>
      </rPr>
      <t>县道路边，有闲置库房</t>
    </r>
    <r>
      <rPr>
        <sz val="14"/>
        <rFont val="Times New Roman"/>
        <charset val="134"/>
      </rPr>
      <t>2</t>
    </r>
    <r>
      <rPr>
        <sz val="14"/>
        <rFont val="方正仿宋_GBK"/>
        <charset val="134"/>
      </rPr>
      <t>间，</t>
    </r>
    <r>
      <rPr>
        <sz val="14"/>
        <rFont val="Times New Roman"/>
        <charset val="134"/>
      </rPr>
      <t>2015</t>
    </r>
    <r>
      <rPr>
        <sz val="14"/>
        <rFont val="方正仿宋_GBK"/>
        <charset val="134"/>
      </rPr>
      <t>年建设，总面积</t>
    </r>
    <r>
      <rPr>
        <sz val="14"/>
        <rFont val="Times New Roman"/>
        <charset val="134"/>
      </rPr>
      <t>1700</t>
    </r>
    <r>
      <rPr>
        <sz val="14"/>
        <rFont val="方正仿宋_GBK"/>
        <charset val="134"/>
      </rPr>
      <t>平方。目前需要改造基础设施：需新铺设水泥砂浆地面</t>
    </r>
    <r>
      <rPr>
        <sz val="14"/>
        <rFont val="Times New Roman"/>
        <charset val="134"/>
      </rPr>
      <t>1280.2(</t>
    </r>
    <r>
      <rPr>
        <sz val="14"/>
        <rFont val="方正仿宋_GBK"/>
        <charset val="134"/>
      </rPr>
      <t>㎡</t>
    </r>
    <r>
      <rPr>
        <sz val="14"/>
        <rFont val="Times New Roman"/>
        <charset val="134"/>
      </rPr>
      <t>)</t>
    </r>
    <r>
      <rPr>
        <sz val="14"/>
        <rFont val="方正仿宋_GBK"/>
        <charset val="134"/>
      </rPr>
      <t>、新安装金属门</t>
    </r>
    <r>
      <rPr>
        <sz val="14"/>
        <rFont val="Times New Roman"/>
        <charset val="134"/>
      </rPr>
      <t>72.96(</t>
    </r>
    <r>
      <rPr>
        <sz val="14"/>
        <rFont val="方正仿宋_GBK"/>
        <charset val="134"/>
      </rPr>
      <t>㎡</t>
    </r>
    <r>
      <rPr>
        <sz val="14"/>
        <rFont val="Times New Roman"/>
        <charset val="134"/>
      </rPr>
      <t>)</t>
    </r>
    <r>
      <rPr>
        <sz val="14"/>
        <rFont val="方正仿宋_GBK"/>
        <charset val="134"/>
      </rPr>
      <t>、新安装金属（塑钢、断桥）窗</t>
    </r>
    <r>
      <rPr>
        <sz val="14"/>
        <rFont val="Times New Roman"/>
        <charset val="134"/>
      </rPr>
      <t>119.1(</t>
    </r>
    <r>
      <rPr>
        <sz val="14"/>
        <rFont val="方正仿宋_GBK"/>
        <charset val="134"/>
      </rPr>
      <t>㎡</t>
    </r>
    <r>
      <rPr>
        <sz val="14"/>
        <rFont val="Times New Roman"/>
        <charset val="134"/>
      </rPr>
      <t>)</t>
    </r>
    <r>
      <rPr>
        <sz val="14"/>
        <rFont val="方正仿宋_GBK"/>
        <charset val="134"/>
      </rPr>
      <t>、墙面抹灰</t>
    </r>
    <r>
      <rPr>
        <sz val="14"/>
        <rFont val="Times New Roman"/>
        <charset val="134"/>
      </rPr>
      <t>1192(</t>
    </r>
    <r>
      <rPr>
        <sz val="14"/>
        <rFont val="方正仿宋_GBK"/>
        <charset val="134"/>
      </rPr>
      <t>㎡</t>
    </r>
    <r>
      <rPr>
        <sz val="14"/>
        <rFont val="Times New Roman"/>
        <charset val="134"/>
      </rPr>
      <t>)</t>
    </r>
    <r>
      <rPr>
        <sz val="14"/>
        <rFont val="方正仿宋_GBK"/>
        <charset val="134"/>
      </rPr>
      <t>、墙面喷刷涂料</t>
    </r>
    <r>
      <rPr>
        <sz val="14"/>
        <rFont val="Times New Roman"/>
        <charset val="134"/>
      </rPr>
      <t>814(</t>
    </r>
    <r>
      <rPr>
        <sz val="14"/>
        <rFont val="方正仿宋_GBK"/>
        <charset val="134"/>
      </rPr>
      <t>㎡</t>
    </r>
    <r>
      <rPr>
        <sz val="14"/>
        <rFont val="Times New Roman"/>
        <charset val="134"/>
      </rPr>
      <t>)</t>
    </r>
    <r>
      <rPr>
        <sz val="14"/>
        <rFont val="方正仿宋_GBK"/>
        <charset val="134"/>
      </rPr>
      <t>、水，电改造</t>
    </r>
    <r>
      <rPr>
        <sz val="14"/>
        <rFont val="Times New Roman"/>
        <charset val="134"/>
      </rPr>
      <t>1700(</t>
    </r>
    <r>
      <rPr>
        <sz val="14"/>
        <rFont val="方正仿宋_GBK"/>
        <charset val="134"/>
      </rPr>
      <t>㎡</t>
    </r>
    <r>
      <rPr>
        <sz val="14"/>
        <rFont val="Times New Roman"/>
        <charset val="134"/>
      </rPr>
      <t>)</t>
    </r>
    <r>
      <rPr>
        <sz val="14"/>
        <rFont val="方正仿宋_GBK"/>
        <charset val="134"/>
      </rPr>
      <t>、建筑垃圾清运</t>
    </r>
    <r>
      <rPr>
        <sz val="14"/>
        <rFont val="Times New Roman"/>
        <charset val="134"/>
      </rPr>
      <t>232.42</t>
    </r>
    <r>
      <rPr>
        <sz val="14"/>
        <rFont val="方正仿宋_GBK"/>
        <charset val="134"/>
      </rPr>
      <t>（</t>
    </r>
    <r>
      <rPr>
        <sz val="14"/>
        <rFont val="Times New Roman"/>
        <charset val="134"/>
      </rPr>
      <t>m³)</t>
    </r>
    <r>
      <rPr>
        <sz val="14"/>
        <rFont val="方正仿宋_GBK"/>
        <charset val="134"/>
      </rPr>
      <t>。原有砖砌体墙面拆除</t>
    </r>
    <r>
      <rPr>
        <sz val="14"/>
        <rFont val="Times New Roman"/>
        <charset val="134"/>
      </rPr>
      <t>99.43</t>
    </r>
    <r>
      <rPr>
        <sz val="14"/>
        <rFont val="方正仿宋_GBK"/>
        <charset val="134"/>
      </rPr>
      <t>（</t>
    </r>
    <r>
      <rPr>
        <sz val="14"/>
        <rFont val="Times New Roman"/>
        <charset val="134"/>
      </rPr>
      <t>m³)</t>
    </r>
    <r>
      <rPr>
        <sz val="14"/>
        <rFont val="方正仿宋_GBK"/>
        <charset val="134"/>
      </rPr>
      <t>、原有墙柱面龙骨及饰面拆除</t>
    </r>
    <r>
      <rPr>
        <sz val="14"/>
        <rFont val="Times New Roman"/>
        <charset val="134"/>
      </rPr>
      <t>814</t>
    </r>
    <r>
      <rPr>
        <sz val="14"/>
        <rFont val="方正仿宋_GBK"/>
        <charset val="134"/>
      </rPr>
      <t>（</t>
    </r>
    <r>
      <rPr>
        <sz val="14"/>
        <rFont val="Times New Roman"/>
        <charset val="134"/>
      </rPr>
      <t>m³)</t>
    </r>
    <r>
      <rPr>
        <sz val="14"/>
        <rFont val="方正仿宋_GBK"/>
        <charset val="134"/>
      </rPr>
      <t>。</t>
    </r>
    <r>
      <rPr>
        <sz val="14"/>
        <rFont val="Times New Roman"/>
        <charset val="134"/>
      </rPr>
      <t xml:space="preserve"> </t>
    </r>
  </si>
  <si>
    <r>
      <rPr>
        <sz val="14"/>
        <rFont val="方正仿宋_GBK"/>
        <charset val="134"/>
      </rPr>
      <t>热依拉</t>
    </r>
    <r>
      <rPr>
        <sz val="14"/>
        <rFont val="Times New Roman"/>
        <charset val="134"/>
      </rPr>
      <t>·</t>
    </r>
    <r>
      <rPr>
        <sz val="14"/>
        <rFont val="方正仿宋_GBK"/>
        <charset val="134"/>
      </rPr>
      <t>阿力木</t>
    </r>
  </si>
  <si>
    <r>
      <rPr>
        <sz val="14"/>
        <rFont val="方正仿宋_GBK"/>
        <charset val="134"/>
      </rPr>
      <t>一是提升资源利用效率，充分利用闲置库房资源，避免浪费，使资源能更好地服务于村庄发展和村民生活；二是改善村庄形象：一个整洁、规范的库房改造项目可以提升村庄的整体外观形象，营造良好的生活和发展环境；三是促进村集体收入，为村里的产业发展提供支持，间接带动相关经济活动。</t>
    </r>
  </si>
  <si>
    <r>
      <rPr>
        <sz val="14"/>
        <rFont val="方正仿宋_GBK"/>
        <charset val="134"/>
      </rPr>
      <t>确保改造后的库房空间布局合理，能容纳更多物资，减少空间浪费，提高存储和管理效率。改造后库房具备良好的防火、防潮、防盗等功能，降低安全风险，保护集体资产安全。促进集体资产保值增值，使库房更好地服务于村集体产业发展，增加集体资产的价值和收益。为村内企业或农业生产提供更好的仓储支持，间接助力乡村经济的增长。</t>
    </r>
    <r>
      <rPr>
        <sz val="14"/>
        <rFont val="Times New Roman"/>
        <charset val="134"/>
      </rPr>
      <t xml:space="preserve">
</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</si>
  <si>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66</t>
    </r>
    <r>
      <rPr>
        <sz val="14"/>
        <color theme="1"/>
        <rFont val="方正仿宋_GBK"/>
        <charset val="134"/>
      </rPr>
      <t>号</t>
    </r>
  </si>
  <si>
    <t>kel2024206</t>
  </si>
  <si>
    <r>
      <rPr>
        <sz val="14"/>
        <rFont val="方正仿宋_GBK"/>
        <charset val="134"/>
      </rPr>
      <t>库尔勒市和什力克乡萨依力克村污水管网一期建设项目</t>
    </r>
  </si>
  <si>
    <r>
      <rPr>
        <sz val="14"/>
        <color theme="1"/>
        <rFont val="方正仿宋_GBK"/>
        <charset val="134"/>
      </rPr>
      <t>和什力克乡萨依力克村</t>
    </r>
  </si>
  <si>
    <r>
      <rPr>
        <sz val="14"/>
        <color theme="1"/>
        <rFont val="方正仿宋_GBK"/>
        <charset val="134"/>
      </rPr>
      <t>实施范围为萨依力克村三组，项目新建地埋试一体化真空基站</t>
    </r>
    <r>
      <rPr>
        <sz val="14"/>
        <color theme="1"/>
        <rFont val="Times New Roman"/>
        <charset val="134"/>
      </rPr>
      <t>1</t>
    </r>
    <r>
      <rPr>
        <sz val="14"/>
        <color theme="1"/>
        <rFont val="方正仿宋_GBK"/>
        <charset val="134"/>
      </rPr>
      <t>套，污水真空收集井</t>
    </r>
    <r>
      <rPr>
        <sz val="14"/>
        <color theme="1"/>
        <rFont val="Times New Roman"/>
        <charset val="134"/>
      </rPr>
      <t>1</t>
    </r>
    <r>
      <rPr>
        <sz val="14"/>
        <color theme="1"/>
        <rFont val="方正仿宋_GBK"/>
        <charset val="134"/>
      </rPr>
      <t>座，隔离阀井负压检测井</t>
    </r>
    <r>
      <rPr>
        <sz val="14"/>
        <color theme="1"/>
        <rFont val="Times New Roman"/>
        <charset val="134"/>
      </rPr>
      <t>1</t>
    </r>
    <r>
      <rPr>
        <sz val="14"/>
        <color theme="1"/>
        <rFont val="方正仿宋_GBK"/>
        <charset val="134"/>
      </rPr>
      <t>座，真空收集池</t>
    </r>
    <r>
      <rPr>
        <sz val="14"/>
        <color theme="1"/>
        <rFont val="Times New Roman"/>
        <charset val="134"/>
      </rPr>
      <t>1</t>
    </r>
    <r>
      <rPr>
        <sz val="14"/>
        <color theme="1"/>
        <rFont val="方正仿宋_GBK"/>
        <charset val="134"/>
      </rPr>
      <t>套，地埋式机房</t>
    </r>
    <r>
      <rPr>
        <sz val="14"/>
        <color theme="1"/>
        <rFont val="Times New Roman"/>
        <charset val="134"/>
      </rPr>
      <t>1</t>
    </r>
    <r>
      <rPr>
        <sz val="14"/>
        <color theme="1"/>
        <rFont val="方正仿宋_GBK"/>
        <charset val="134"/>
      </rPr>
      <t>座，真空控制系统</t>
    </r>
    <r>
      <rPr>
        <sz val="14"/>
        <color theme="1"/>
        <rFont val="Times New Roman"/>
        <charset val="134"/>
      </rPr>
      <t>1</t>
    </r>
    <r>
      <rPr>
        <sz val="14"/>
        <color theme="1"/>
        <rFont val="方正仿宋_GBK"/>
        <charset val="134"/>
      </rPr>
      <t>套，真空高密度聚乙烯管</t>
    </r>
    <r>
      <rPr>
        <sz val="14"/>
        <color theme="1"/>
        <rFont val="Times New Roman"/>
        <charset val="134"/>
      </rPr>
      <t>3000</t>
    </r>
    <r>
      <rPr>
        <sz val="14"/>
        <color theme="1"/>
        <rFont val="方正仿宋_GBK"/>
        <charset val="134"/>
      </rPr>
      <t>米，共计</t>
    </r>
    <r>
      <rPr>
        <sz val="14"/>
        <color theme="1"/>
        <rFont val="Times New Roman"/>
        <charset val="134"/>
      </rPr>
      <t>95</t>
    </r>
    <r>
      <rPr>
        <sz val="14"/>
        <color theme="1"/>
        <rFont val="方正仿宋_GBK"/>
        <charset val="134"/>
      </rPr>
      <t>户，需安装真空负压马桶</t>
    </r>
    <r>
      <rPr>
        <sz val="14"/>
        <color theme="1"/>
        <rFont val="Times New Roman"/>
        <charset val="134"/>
      </rPr>
      <t>95</t>
    </r>
    <r>
      <rPr>
        <sz val="14"/>
        <color theme="1"/>
        <rFont val="方正仿宋_GBK"/>
        <charset val="134"/>
      </rPr>
      <t>套。</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</si>
  <si>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67</t>
    </r>
    <r>
      <rPr>
        <sz val="14"/>
        <color theme="1"/>
        <rFont val="方正仿宋_GBK"/>
        <charset val="134"/>
      </rPr>
      <t>号</t>
    </r>
  </si>
  <si>
    <t>kel2024207</t>
  </si>
  <si>
    <r>
      <rPr>
        <sz val="14"/>
        <rFont val="方正仿宋_GBK"/>
        <charset val="134"/>
      </rPr>
      <t>库尔勒市和什力克乡萨依力克村自来水管网改造项目</t>
    </r>
  </si>
  <si>
    <r>
      <rPr>
        <sz val="14"/>
        <color theme="1"/>
        <rFont val="方正仿宋_GBK"/>
        <charset val="134"/>
      </rPr>
      <t>实施范围为萨依力克村三组，项目计划管沟开挖方量</t>
    </r>
    <r>
      <rPr>
        <sz val="14"/>
        <color theme="1"/>
        <rFont val="Times New Roman"/>
        <charset val="134"/>
      </rPr>
      <t>1068m³</t>
    </r>
    <r>
      <rPr>
        <sz val="14"/>
        <color theme="1"/>
        <rFont val="方正仿宋_GBK"/>
        <charset val="134"/>
      </rPr>
      <t>、回填方量</t>
    </r>
    <r>
      <rPr>
        <sz val="14"/>
        <color theme="1"/>
        <rFont val="Times New Roman"/>
        <charset val="134"/>
      </rPr>
      <t>800m³</t>
    </r>
    <r>
      <rPr>
        <sz val="14"/>
        <color theme="1"/>
        <rFont val="方正仿宋_GBK"/>
        <charset val="134"/>
      </rPr>
      <t>，弃土外运方量</t>
    </r>
    <r>
      <rPr>
        <sz val="14"/>
        <color theme="1"/>
        <rFont val="Times New Roman"/>
        <charset val="134"/>
      </rPr>
      <t>268m³</t>
    </r>
    <r>
      <rPr>
        <sz val="14"/>
        <color theme="1"/>
        <rFont val="方正仿宋_GBK"/>
        <charset val="134"/>
      </rPr>
      <t>。高密度聚乙烯</t>
    </r>
    <r>
      <rPr>
        <sz val="14"/>
        <color theme="1"/>
        <rFont val="Times New Roman"/>
        <charset val="134"/>
      </rPr>
      <t>(PE)</t>
    </r>
    <r>
      <rPr>
        <sz val="14"/>
        <color theme="1"/>
        <rFont val="方正仿宋_GBK"/>
        <charset val="134"/>
      </rPr>
      <t>管</t>
    </r>
    <r>
      <rPr>
        <sz val="14"/>
        <color theme="1"/>
        <rFont val="Times New Roman"/>
        <charset val="134"/>
      </rPr>
      <t>De110</t>
    </r>
    <r>
      <rPr>
        <sz val="14"/>
        <color theme="1"/>
        <rFont val="方正仿宋_GBK"/>
        <charset val="134"/>
      </rPr>
      <t>管</t>
    </r>
    <r>
      <rPr>
        <sz val="14"/>
        <color theme="1"/>
        <rFont val="Times New Roman"/>
        <charset val="134"/>
      </rPr>
      <t>1300</t>
    </r>
    <r>
      <rPr>
        <sz val="14"/>
        <color theme="1"/>
        <rFont val="方正仿宋_GBK"/>
        <charset val="134"/>
      </rPr>
      <t>米，高密度聚乙烯</t>
    </r>
    <r>
      <rPr>
        <sz val="14"/>
        <color theme="1"/>
        <rFont val="Times New Roman"/>
        <charset val="134"/>
      </rPr>
      <t>(PE)</t>
    </r>
    <r>
      <rPr>
        <sz val="14"/>
        <color theme="1"/>
        <rFont val="方正仿宋_GBK"/>
        <charset val="134"/>
      </rPr>
      <t>管</t>
    </r>
    <r>
      <rPr>
        <sz val="14"/>
        <color theme="1"/>
        <rFont val="Times New Roman"/>
        <charset val="134"/>
      </rPr>
      <t>De63</t>
    </r>
    <r>
      <rPr>
        <sz val="14"/>
        <color theme="1"/>
        <rFont val="方正仿宋_GBK"/>
        <charset val="134"/>
      </rPr>
      <t>、</t>
    </r>
    <r>
      <rPr>
        <sz val="14"/>
        <color theme="1"/>
        <rFont val="Times New Roman"/>
        <charset val="134"/>
      </rPr>
      <t>De32</t>
    </r>
    <r>
      <rPr>
        <sz val="14"/>
        <color theme="1"/>
        <rFont val="方正仿宋_GBK"/>
        <charset val="134"/>
      </rPr>
      <t>管</t>
    </r>
    <r>
      <rPr>
        <sz val="14"/>
        <color theme="1"/>
        <rFont val="Times New Roman"/>
        <charset val="134"/>
      </rPr>
      <t>550</t>
    </r>
    <r>
      <rPr>
        <sz val="14"/>
        <color theme="1"/>
        <rFont val="方正仿宋_GBK"/>
        <charset val="134"/>
      </rPr>
      <t>米作为支管铺设，</t>
    </r>
    <r>
      <rPr>
        <sz val="14"/>
        <color theme="1"/>
        <rFont val="Times New Roman"/>
        <charset val="134"/>
      </rPr>
      <t>De25</t>
    </r>
    <r>
      <rPr>
        <sz val="14"/>
        <color theme="1"/>
        <rFont val="方正仿宋_GBK"/>
        <charset val="134"/>
      </rPr>
      <t>管</t>
    </r>
    <r>
      <rPr>
        <sz val="14"/>
        <color theme="1"/>
        <rFont val="Times New Roman"/>
        <charset val="134"/>
      </rPr>
      <t>50</t>
    </r>
    <r>
      <rPr>
        <sz val="14"/>
        <color theme="1"/>
        <rFont val="方正仿宋_GBK"/>
        <charset val="134"/>
      </rPr>
      <t>米作为入户铺设。需建设供水检查井</t>
    </r>
    <r>
      <rPr>
        <sz val="14"/>
        <color theme="1"/>
        <rFont val="Times New Roman"/>
        <charset val="134"/>
      </rPr>
      <t>35</t>
    </r>
    <r>
      <rPr>
        <sz val="14"/>
        <color theme="1"/>
        <rFont val="方正仿宋_GBK"/>
        <charset val="134"/>
      </rPr>
      <t>个，安装水表</t>
    </r>
    <r>
      <rPr>
        <sz val="14"/>
        <color theme="1"/>
        <rFont val="Times New Roman"/>
        <charset val="134"/>
      </rPr>
      <t>95</t>
    </r>
    <r>
      <rPr>
        <sz val="14"/>
        <color theme="1"/>
        <rFont val="方正仿宋_GBK"/>
        <charset val="134"/>
      </rPr>
      <t>户。</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</si>
  <si>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68</t>
    </r>
    <r>
      <rPr>
        <sz val="14"/>
        <color theme="1"/>
        <rFont val="方正仿宋_GBK"/>
        <charset val="134"/>
      </rPr>
      <t>号</t>
    </r>
  </si>
  <si>
    <t>四、雨露计划</t>
  </si>
  <si>
    <t>kel2024191</t>
  </si>
  <si>
    <r>
      <rPr>
        <sz val="14"/>
        <rFont val="方正仿宋_GBK"/>
        <charset val="134"/>
      </rPr>
      <t>库尔勒市</t>
    </r>
    <r>
      <rPr>
        <sz val="14"/>
        <rFont val="Times New Roman"/>
        <charset val="134"/>
      </rPr>
      <t>2024</t>
    </r>
    <r>
      <rPr>
        <sz val="14"/>
        <rFont val="方正仿宋_GBK"/>
        <charset val="134"/>
      </rPr>
      <t>年雨露计划项目</t>
    </r>
  </si>
  <si>
    <r>
      <rPr>
        <sz val="14"/>
        <rFont val="方正仿宋_GBK"/>
        <charset val="134"/>
      </rPr>
      <t>巩固三保障成果</t>
    </r>
  </si>
  <si>
    <r>
      <rPr>
        <sz val="14"/>
        <rFont val="方正仿宋_GBK"/>
        <charset val="134"/>
      </rPr>
      <t>享受</t>
    </r>
    <r>
      <rPr>
        <sz val="14"/>
        <rFont val="Times New Roman"/>
        <charset val="134"/>
      </rPr>
      <t>“</t>
    </r>
    <r>
      <rPr>
        <sz val="14"/>
        <rFont val="方正仿宋_GBK"/>
        <charset val="134"/>
      </rPr>
      <t>雨露计划</t>
    </r>
    <r>
      <rPr>
        <sz val="14"/>
        <rFont val="Times New Roman"/>
        <charset val="134"/>
      </rPr>
      <t>+”</t>
    </r>
    <r>
      <rPr>
        <sz val="14"/>
        <rFont val="方正仿宋_GBK"/>
        <charset val="134"/>
      </rPr>
      <t>职业教育补助</t>
    </r>
  </si>
  <si>
    <t>2024.06</t>
  </si>
  <si>
    <r>
      <rPr>
        <sz val="14"/>
        <rFont val="方正仿宋_GBK"/>
        <charset val="134"/>
      </rPr>
      <t>各乡镇</t>
    </r>
  </si>
  <si>
    <r>
      <t>为我市</t>
    </r>
    <r>
      <rPr>
        <sz val="14"/>
        <rFont val="Times New Roman"/>
        <charset val="134"/>
      </rPr>
      <t>154</t>
    </r>
    <r>
      <rPr>
        <sz val="14"/>
        <rFont val="方正仿宋_GBK"/>
        <charset val="134"/>
      </rPr>
      <t>名接受中等职业教育（含普通中专、成人中专、职业高中、技工院校）、高等职业教育（含全日制普通大专、高职院校、技师学院等）已注册学籍的库尔勒市户籍农村脱贫户家庭子女享受</t>
    </r>
    <r>
      <rPr>
        <sz val="14"/>
        <rFont val="Times New Roman"/>
        <charset val="134"/>
      </rPr>
      <t>“</t>
    </r>
    <r>
      <rPr>
        <sz val="14"/>
        <rFont val="方正仿宋_GBK"/>
        <charset val="134"/>
      </rPr>
      <t>雨露计划</t>
    </r>
    <r>
      <rPr>
        <sz val="14"/>
        <rFont val="Times New Roman"/>
        <charset val="134"/>
      </rPr>
      <t>”</t>
    </r>
    <r>
      <rPr>
        <sz val="14"/>
        <rFont val="方正仿宋_GBK"/>
        <charset val="134"/>
      </rPr>
      <t>，每学期补助标准</t>
    </r>
    <r>
      <rPr>
        <sz val="14"/>
        <rFont val="Times New Roman"/>
        <charset val="134"/>
      </rPr>
      <t>1500</t>
    </r>
    <r>
      <rPr>
        <sz val="14"/>
        <rFont val="方正仿宋_GBK"/>
        <charset val="134"/>
      </rPr>
      <t>元，共计</t>
    </r>
    <r>
      <rPr>
        <sz val="14"/>
        <rFont val="Times New Roman"/>
        <charset val="134"/>
      </rPr>
      <t>45.3</t>
    </r>
    <r>
      <rPr>
        <sz val="14"/>
        <rFont val="方正仿宋_GBK"/>
        <charset val="134"/>
      </rPr>
      <t>万元。</t>
    </r>
  </si>
  <si>
    <r>
      <rPr>
        <sz val="14"/>
        <color indexed="8"/>
        <rFont val="方正仿宋_GBK"/>
        <charset val="134"/>
      </rPr>
      <t>人</t>
    </r>
  </si>
  <si>
    <r>
      <rPr>
        <sz val="14"/>
        <color theme="1"/>
        <rFont val="方正仿宋_GBK"/>
        <charset val="134"/>
      </rPr>
      <t>库尔勒市教育局、人社局、乡村振兴服务中心</t>
    </r>
  </si>
  <si>
    <r>
      <rPr>
        <sz val="14"/>
        <rFont val="方正仿宋_GBK"/>
        <charset val="134"/>
      </rPr>
      <t>社会效益：进一步提高脱贫人口素质，鼓励脱贫人口家庭新成长劳动力接受职业教育，增加脱贫人口收入，提升增收脱贫能力，培养技术技能人才，阻断贫困代际传递而出台的一项扶贫工程，确保政策惠及符合条件的脱贫户、三类户子女个人。</t>
    </r>
  </si>
  <si>
    <r>
      <rPr>
        <sz val="14"/>
        <rFont val="方正仿宋_GBK"/>
        <charset val="134"/>
      </rPr>
      <t>进一步提高脱贫人口素质，鼓励脱贫人口家庭新成长劳动力接受职业教育，增加脱贫人口收入，提升增收脱贫能力，培养技术技能人才，阻断贫困代际传递而出台的一项扶贫工程，确保政策惠及符合条件的脱贫户、三类户子女个人。</t>
    </r>
  </si>
  <si>
    <r>
      <rPr>
        <sz val="14"/>
        <color theme="1"/>
        <rFont val="方正仿宋_GBK"/>
        <charset val="134"/>
      </rPr>
      <t>库政阅（</t>
    </r>
    <r>
      <rPr>
        <sz val="14"/>
        <color theme="1"/>
        <rFont val="Times New Roman"/>
        <charset val="134"/>
      </rPr>
      <t>2024</t>
    </r>
    <r>
      <rPr>
        <sz val="14"/>
        <color theme="1"/>
        <rFont val="方正仿宋_GBK"/>
        <charset val="134"/>
      </rPr>
      <t>）</t>
    </r>
    <r>
      <rPr>
        <sz val="14"/>
        <color theme="1"/>
        <rFont val="Times New Roman"/>
        <charset val="134"/>
      </rPr>
      <t>71</t>
    </r>
    <r>
      <rPr>
        <sz val="14"/>
        <color theme="1"/>
        <rFont val="方正仿宋_GBK"/>
        <charset val="134"/>
      </rPr>
      <t>号</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</si>
</sst>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2">
    <font>
      <sz val="11"/>
      <color theme="1"/>
      <name val="宋体"/>
      <charset val="134"/>
      <scheme val="minor"/>
    </font>
    <font>
      <sz val="14"/>
      <color theme="1"/>
      <name val="Times New Roman"/>
      <charset val="134"/>
    </font>
    <font>
      <sz val="14"/>
      <color theme="1"/>
      <name val="方正黑体_GBK"/>
      <charset val="134"/>
    </font>
    <font>
      <sz val="12"/>
      <color theme="1"/>
      <name val="Times New Roman"/>
      <charset val="134"/>
    </font>
    <font>
      <sz val="24"/>
      <color theme="1"/>
      <name val="方正小标宋_GBK"/>
      <charset val="134"/>
    </font>
    <font>
      <sz val="24"/>
      <color theme="1"/>
      <name val="Times New Roman"/>
      <charset val="134"/>
    </font>
    <font>
      <sz val="14"/>
      <color theme="1"/>
      <name val="Times New Roman"/>
      <charset val="0"/>
    </font>
    <font>
      <sz val="14"/>
      <name val="Times New Roman"/>
      <charset val="134"/>
    </font>
    <font>
      <sz val="14"/>
      <name val="方正黑体_GBK"/>
      <charset val="134"/>
    </font>
    <font>
      <sz val="14"/>
      <color indexed="8"/>
      <name val="Times New Roman"/>
      <charset val="134"/>
    </font>
    <font>
      <b/>
      <sz val="14"/>
      <name val="Times New Roman"/>
      <charset val="0"/>
    </font>
    <font>
      <sz val="14"/>
      <name val="Times New Roman"/>
      <charset val="0"/>
    </font>
    <font>
      <sz val="14"/>
      <color theme="1"/>
      <name val="方正仿宋_GBK"/>
      <charset val="134"/>
    </font>
    <font>
      <sz val="14"/>
      <name val="方正仿宋_GBK"/>
      <charset val="134"/>
    </font>
    <font>
      <sz val="12"/>
      <color theme="1"/>
      <name val="方正黑体_GBK"/>
      <charset val="134"/>
    </font>
    <font>
      <b/>
      <sz val="14"/>
      <color theme="1"/>
      <name val="Times New Roman"/>
      <charset val="0"/>
    </font>
    <font>
      <sz val="14"/>
      <color rgb="FF000000"/>
      <name val="Times New Roman"/>
      <charset val="134"/>
    </font>
    <font>
      <sz val="14"/>
      <color indexed="8"/>
      <name val="方正黑体_GBK"/>
      <charset val="134"/>
    </font>
    <font>
      <sz val="11"/>
      <color theme="0"/>
      <name val="宋体"/>
      <charset val="0"/>
      <scheme val="minor"/>
    </font>
    <font>
      <b/>
      <sz val="15"/>
      <color theme="3"/>
      <name val="宋体"/>
      <charset val="134"/>
      <scheme val="minor"/>
    </font>
    <font>
      <sz val="9"/>
      <name val="宋体"/>
      <charset val="134"/>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方正仿宋_GBK"/>
      <charset val="134"/>
    </font>
    <font>
      <sz val="14"/>
      <color indexed="8"/>
      <name val="Times New Roman"/>
      <charset val="0"/>
    </font>
    <font>
      <sz val="14"/>
      <color indexed="8"/>
      <name val="方正仿宋_GBK"/>
      <charset val="134"/>
    </font>
    <font>
      <sz val="14"/>
      <color rgb="FF000000"/>
      <name val="方正仿宋_GBK"/>
      <charset val="134"/>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3" borderId="15" applyNumberFormat="0" applyFont="0" applyAlignment="0" applyProtection="0">
      <alignment vertical="center"/>
    </xf>
    <xf numFmtId="0" fontId="18" fillId="14"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12" applyNumberFormat="0" applyFill="0" applyAlignment="0" applyProtection="0">
      <alignment vertical="center"/>
    </xf>
    <xf numFmtId="0" fontId="22" fillId="0" borderId="12" applyNumberFormat="0" applyFill="0" applyAlignment="0" applyProtection="0">
      <alignment vertical="center"/>
    </xf>
    <xf numFmtId="0" fontId="18" fillId="8" borderId="0" applyNumberFormat="0" applyBorder="0" applyAlignment="0" applyProtection="0">
      <alignment vertical="center"/>
    </xf>
    <xf numFmtId="0" fontId="25" fillId="0" borderId="14" applyNumberFormat="0" applyFill="0" applyAlignment="0" applyProtection="0">
      <alignment vertical="center"/>
    </xf>
    <xf numFmtId="0" fontId="18" fillId="18" borderId="0" applyNumberFormat="0" applyBorder="0" applyAlignment="0" applyProtection="0">
      <alignment vertical="center"/>
    </xf>
    <xf numFmtId="0" fontId="31" fillId="19" borderId="16" applyNumberFormat="0" applyAlignment="0" applyProtection="0">
      <alignment vertical="center"/>
    </xf>
    <xf numFmtId="0" fontId="32" fillId="19" borderId="13" applyNumberFormat="0" applyAlignment="0" applyProtection="0">
      <alignment vertical="center"/>
    </xf>
    <xf numFmtId="0" fontId="33" fillId="20" borderId="17" applyNumberFormat="0" applyAlignment="0" applyProtection="0">
      <alignment vertical="center"/>
    </xf>
    <xf numFmtId="0" fontId="21" fillId="15" borderId="0" applyNumberFormat="0" applyBorder="0" applyAlignment="0" applyProtection="0">
      <alignment vertical="center"/>
    </xf>
    <xf numFmtId="0" fontId="18" fillId="22" borderId="0" applyNumberFormat="0" applyBorder="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21" fillId="3" borderId="0" applyNumberFormat="0" applyBorder="0" applyAlignment="0" applyProtection="0">
      <alignment vertical="center"/>
    </xf>
    <xf numFmtId="0" fontId="18"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21" fillId="28" borderId="0" applyNumberFormat="0" applyBorder="0" applyAlignment="0" applyProtection="0">
      <alignment vertical="center"/>
    </xf>
    <xf numFmtId="0" fontId="21" fillId="30" borderId="0" applyNumberFormat="0" applyBorder="0" applyAlignment="0" applyProtection="0">
      <alignment vertical="center"/>
    </xf>
    <xf numFmtId="0" fontId="18" fillId="2" borderId="0" applyNumberFormat="0" applyBorder="0" applyAlignment="0" applyProtection="0">
      <alignment vertical="center"/>
    </xf>
    <xf numFmtId="0" fontId="21"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21" fillId="16" borderId="0" applyNumberFormat="0" applyBorder="0" applyAlignment="0" applyProtection="0">
      <alignment vertical="center"/>
    </xf>
    <xf numFmtId="0" fontId="18" fillId="17" borderId="0" applyNumberFormat="0" applyBorder="0" applyAlignment="0" applyProtection="0">
      <alignment vertical="center"/>
    </xf>
    <xf numFmtId="0" fontId="0" fillId="0" borderId="0">
      <alignment vertical="center"/>
    </xf>
    <xf numFmtId="0" fontId="20" fillId="0" borderId="0">
      <alignment vertical="top"/>
      <protection locked="0"/>
    </xf>
  </cellStyleXfs>
  <cellXfs count="69">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4"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7"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7" fillId="0" borderId="6" xfId="0" applyNumberFormat="1" applyFont="1" applyFill="1" applyBorder="1" applyAlignment="1">
      <alignment horizontal="left" vertical="center" wrapText="1"/>
    </xf>
    <xf numFmtId="0" fontId="1" fillId="0" borderId="6" xfId="0" applyNumberFormat="1" applyFont="1" applyFill="1" applyBorder="1" applyAlignment="1">
      <alignment vertical="center" wrapText="1"/>
    </xf>
    <xf numFmtId="0" fontId="1" fillId="0" borderId="6" xfId="0" applyNumberFormat="1" applyFont="1" applyFill="1" applyBorder="1" applyAlignment="1">
      <alignment horizontal="center" vertical="center"/>
    </xf>
    <xf numFmtId="0" fontId="8" fillId="0" borderId="4"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NumberFormat="1" applyFont="1" applyFill="1" applyBorder="1" applyAlignment="1">
      <alignment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6" xfId="50" applyNumberFormat="1" applyFont="1" applyFill="1" applyBorder="1" applyAlignment="1" applyProtection="1">
      <alignment horizontal="center" vertical="center" wrapText="1"/>
    </xf>
    <xf numFmtId="0" fontId="7" fillId="0" borderId="6" xfId="49" applyNumberFormat="1" applyFont="1" applyFill="1" applyBorder="1" applyAlignment="1">
      <alignment horizontal="left" vertical="center" wrapText="1"/>
    </xf>
    <xf numFmtId="0" fontId="7" fillId="0" borderId="6"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0" applyFont="1" applyFill="1" applyBorder="1" applyAlignment="1">
      <alignment vertical="center" wrapText="1"/>
    </xf>
    <xf numFmtId="0" fontId="1" fillId="0" borderId="6" xfId="0" applyFont="1" applyFill="1" applyBorder="1" applyAlignment="1">
      <alignment horizontal="center" vertical="center"/>
    </xf>
    <xf numFmtId="0" fontId="7" fillId="0" borderId="6" xfId="0" applyNumberFormat="1" applyFont="1" applyFill="1" applyBorder="1" applyAlignment="1">
      <alignment vertical="top" wrapText="1"/>
    </xf>
    <xf numFmtId="0" fontId="13" fillId="0" borderId="6" xfId="0" applyNumberFormat="1" applyFont="1" applyFill="1" applyBorder="1" applyAlignment="1">
      <alignment horizontal="left" vertical="center" wrapText="1"/>
    </xf>
    <xf numFmtId="0" fontId="9" fillId="0" borderId="6"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wrapText="1"/>
      <protection locked="0"/>
    </xf>
    <xf numFmtId="0" fontId="3" fillId="0" borderId="0" xfId="0" applyNumberFormat="1" applyFont="1" applyFill="1" applyAlignment="1" applyProtection="1">
      <alignment horizontal="center" vertical="center"/>
      <protection locked="0"/>
    </xf>
    <xf numFmtId="0" fontId="14" fillId="0" borderId="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7" fillId="0" borderId="6" xfId="0" applyNumberFormat="1" applyFont="1" applyFill="1" applyBorder="1" applyAlignment="1" applyProtection="1">
      <alignment horizontal="left" vertical="center" wrapText="1"/>
      <protection locked="0"/>
    </xf>
    <xf numFmtId="0" fontId="1" fillId="0" borderId="0" xfId="0" applyNumberFormat="1" applyFont="1" applyFill="1" applyAlignment="1">
      <alignment horizontal="justify" vertical="center"/>
    </xf>
    <xf numFmtId="0" fontId="1" fillId="0" borderId="6" xfId="0" applyNumberFormat="1" applyFont="1" applyFill="1" applyBorder="1" applyAlignment="1">
      <alignment vertical="center"/>
    </xf>
    <xf numFmtId="0" fontId="1" fillId="0" borderId="6" xfId="0" applyNumberFormat="1" applyFont="1" applyFill="1" applyBorder="1" applyAlignment="1">
      <alignment vertical="center"/>
    </xf>
    <xf numFmtId="0" fontId="13" fillId="0" borderId="6"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lignment horizontal="center" vertical="center" wrapText="1"/>
    </xf>
    <xf numFmtId="0" fontId="8" fillId="0" borderId="6"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15" fillId="0" borderId="6" xfId="0" applyNumberFormat="1" applyFont="1" applyFill="1" applyBorder="1" applyAlignment="1">
      <alignment horizontal="center" vertical="center"/>
    </xf>
    <xf numFmtId="0" fontId="16" fillId="0" borderId="6"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2</xdr:row>
      <xdr:rowOff>0</xdr:rowOff>
    </xdr:from>
    <xdr:to>
      <xdr:col>9</xdr:col>
      <xdr:colOff>175895</xdr:colOff>
      <xdr:row>4</xdr:row>
      <xdr:rowOff>92710</xdr:rowOff>
    </xdr:to>
    <xdr:pic>
      <xdr:nvPicPr>
        <xdr:cNvPr id="2"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92710</xdr:rowOff>
    </xdr:to>
    <xdr:pic>
      <xdr:nvPicPr>
        <xdr:cNvPr id="3" name="Picture 3" descr="clip_image6683"/>
        <xdr:cNvPicPr>
          <a:picLocks noChangeAspect="1"/>
        </xdr:cNvPicPr>
      </xdr:nvPicPr>
      <xdr:blipFill>
        <a:blip r:embed="rId2"/>
        <a:stretch>
          <a:fillRect/>
        </a:stretch>
      </xdr:blipFill>
      <xdr:spPr>
        <a:xfrm>
          <a:off x="7639050" y="746760"/>
          <a:ext cx="210185" cy="53467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92710</xdr:rowOff>
    </xdr:to>
    <xdr:pic>
      <xdr:nvPicPr>
        <xdr:cNvPr id="4" name="Picture 4" descr="clip_image6684"/>
        <xdr:cNvPicPr>
          <a:picLocks noChangeAspect="1"/>
        </xdr:cNvPicPr>
      </xdr:nvPicPr>
      <xdr:blipFill>
        <a:blip r:embed="rId3"/>
        <a:stretch>
          <a:fillRect/>
        </a:stretch>
      </xdr:blipFill>
      <xdr:spPr>
        <a:xfrm>
          <a:off x="7856855" y="746760"/>
          <a:ext cx="214630"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5"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6"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7"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8"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9"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10"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1"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460375</xdr:colOff>
      <xdr:row>2</xdr:row>
      <xdr:rowOff>0</xdr:rowOff>
    </xdr:from>
    <xdr:to>
      <xdr:col>9</xdr:col>
      <xdr:colOff>677545</xdr:colOff>
      <xdr:row>4</xdr:row>
      <xdr:rowOff>92710</xdr:rowOff>
    </xdr:to>
    <xdr:pic>
      <xdr:nvPicPr>
        <xdr:cNvPr id="12" name="Picture 3" descr="clip_image6683"/>
        <xdr:cNvPicPr>
          <a:picLocks noChangeAspect="1"/>
        </xdr:cNvPicPr>
      </xdr:nvPicPr>
      <xdr:blipFill>
        <a:blip r:embed="rId2"/>
        <a:stretch>
          <a:fillRect/>
        </a:stretch>
      </xdr:blipFill>
      <xdr:spPr>
        <a:xfrm>
          <a:off x="7666355" y="746760"/>
          <a:ext cx="217170" cy="53467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92710</xdr:rowOff>
    </xdr:to>
    <xdr:pic>
      <xdr:nvPicPr>
        <xdr:cNvPr id="13" name="Picture 4" descr="clip_image6684"/>
        <xdr:cNvPicPr>
          <a:picLocks noChangeAspect="1"/>
        </xdr:cNvPicPr>
      </xdr:nvPicPr>
      <xdr:blipFill>
        <a:blip r:embed="rId3"/>
        <a:stretch>
          <a:fillRect/>
        </a:stretch>
      </xdr:blipFill>
      <xdr:spPr>
        <a:xfrm>
          <a:off x="7856855" y="746760"/>
          <a:ext cx="214630"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4"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415290</xdr:colOff>
      <xdr:row>2</xdr:row>
      <xdr:rowOff>0</xdr:rowOff>
    </xdr:from>
    <xdr:to>
      <xdr:col>9</xdr:col>
      <xdr:colOff>655955</xdr:colOff>
      <xdr:row>4</xdr:row>
      <xdr:rowOff>122555</xdr:rowOff>
    </xdr:to>
    <xdr:pic>
      <xdr:nvPicPr>
        <xdr:cNvPr id="15" name="Picture 3" descr="clip_image6683"/>
        <xdr:cNvPicPr>
          <a:picLocks noChangeAspect="1"/>
        </xdr:cNvPicPr>
      </xdr:nvPicPr>
      <xdr:blipFill>
        <a:blip r:embed="rId2"/>
        <a:stretch>
          <a:fillRect/>
        </a:stretch>
      </xdr:blipFill>
      <xdr:spPr>
        <a:xfrm>
          <a:off x="7621270" y="746760"/>
          <a:ext cx="24066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6"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7"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18"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9"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20"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21"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22"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23"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24"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25"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26"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27"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28"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29"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30"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31"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32"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33"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34"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35"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36"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37"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38"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39"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40"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92710</xdr:rowOff>
    </xdr:to>
    <xdr:pic>
      <xdr:nvPicPr>
        <xdr:cNvPr id="41" name="Picture 3" descr="clip_image6683"/>
        <xdr:cNvPicPr>
          <a:picLocks noChangeAspect="1"/>
        </xdr:cNvPicPr>
      </xdr:nvPicPr>
      <xdr:blipFill>
        <a:blip r:embed="rId2"/>
        <a:stretch>
          <a:fillRect/>
        </a:stretch>
      </xdr:blipFill>
      <xdr:spPr>
        <a:xfrm>
          <a:off x="7639050" y="746760"/>
          <a:ext cx="21018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42"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415290</xdr:colOff>
      <xdr:row>2</xdr:row>
      <xdr:rowOff>0</xdr:rowOff>
    </xdr:from>
    <xdr:to>
      <xdr:col>9</xdr:col>
      <xdr:colOff>655955</xdr:colOff>
      <xdr:row>4</xdr:row>
      <xdr:rowOff>122555</xdr:rowOff>
    </xdr:to>
    <xdr:pic>
      <xdr:nvPicPr>
        <xdr:cNvPr id="43" name="Picture 3" descr="clip_image6683"/>
        <xdr:cNvPicPr>
          <a:picLocks noChangeAspect="1"/>
        </xdr:cNvPicPr>
      </xdr:nvPicPr>
      <xdr:blipFill>
        <a:blip r:embed="rId2"/>
        <a:stretch>
          <a:fillRect/>
        </a:stretch>
      </xdr:blipFill>
      <xdr:spPr>
        <a:xfrm>
          <a:off x="7621270" y="746760"/>
          <a:ext cx="24066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645795</xdr:colOff>
      <xdr:row>4</xdr:row>
      <xdr:rowOff>92710</xdr:rowOff>
    </xdr:to>
    <xdr:pic>
      <xdr:nvPicPr>
        <xdr:cNvPr id="44" name="Picture 3" descr="clip_image6683"/>
        <xdr:cNvPicPr>
          <a:picLocks noChangeAspect="1"/>
        </xdr:cNvPicPr>
      </xdr:nvPicPr>
      <xdr:blipFill>
        <a:blip r:embed="rId2"/>
        <a:stretch>
          <a:fillRect/>
        </a:stretch>
      </xdr:blipFill>
      <xdr:spPr>
        <a:xfrm>
          <a:off x="7639050" y="746760"/>
          <a:ext cx="212725" cy="534670"/>
        </a:xfrm>
        <a:prstGeom prst="rect">
          <a:avLst/>
        </a:prstGeom>
        <a:noFill/>
        <a:ln w="9525">
          <a:noFill/>
        </a:ln>
      </xdr:spPr>
    </xdr:pic>
    <xdr:clientData/>
  </xdr:twoCellAnchor>
  <xdr:twoCellAnchor editAs="oneCell">
    <xdr:from>
      <xdr:col>9</xdr:col>
      <xdr:colOff>0</xdr:colOff>
      <xdr:row>2</xdr:row>
      <xdr:rowOff>0</xdr:rowOff>
    </xdr:from>
    <xdr:to>
      <xdr:col>9</xdr:col>
      <xdr:colOff>288290</xdr:colOff>
      <xdr:row>4</xdr:row>
      <xdr:rowOff>676910</xdr:rowOff>
    </xdr:to>
    <xdr:sp>
      <xdr:nvSpPr>
        <xdr:cNvPr id="45" name="Text Box 80" hidden="1"/>
        <xdr:cNvSpPr/>
      </xdr:nvSpPr>
      <xdr:spPr>
        <a:xfrm>
          <a:off x="7205980" y="746760"/>
          <a:ext cx="288290" cy="1118870"/>
        </a:xfrm>
        <a:prstGeom prst="rect">
          <a:avLst/>
        </a:prstGeom>
        <a:noFill/>
        <a:ln w="9525">
          <a:noFill/>
        </a:ln>
      </xdr:spPr>
    </xdr:sp>
    <xdr:clientData/>
  </xdr:twoCellAnchor>
  <xdr:twoCellAnchor editAs="oneCell">
    <xdr:from>
      <xdr:col>9</xdr:col>
      <xdr:colOff>0</xdr:colOff>
      <xdr:row>2</xdr:row>
      <xdr:rowOff>0</xdr:rowOff>
    </xdr:from>
    <xdr:to>
      <xdr:col>9</xdr:col>
      <xdr:colOff>288290</xdr:colOff>
      <xdr:row>4</xdr:row>
      <xdr:rowOff>676910</xdr:rowOff>
    </xdr:to>
    <xdr:sp>
      <xdr:nvSpPr>
        <xdr:cNvPr id="46" name="Text Box 80" hidden="1"/>
        <xdr:cNvSpPr/>
      </xdr:nvSpPr>
      <xdr:spPr>
        <a:xfrm>
          <a:off x="7205980" y="746760"/>
          <a:ext cx="288290" cy="1118870"/>
        </a:xfrm>
        <a:prstGeom prst="rect">
          <a:avLst/>
        </a:prstGeom>
        <a:noFill/>
        <a:ln w="9525">
          <a:noFill/>
        </a:ln>
      </xdr:spPr>
    </xdr:sp>
    <xdr:clientData/>
  </xdr:twoCellAnchor>
  <xdr:twoCellAnchor editAs="oneCell">
    <xdr:from>
      <xdr:col>9</xdr:col>
      <xdr:colOff>0</xdr:colOff>
      <xdr:row>2</xdr:row>
      <xdr:rowOff>0</xdr:rowOff>
    </xdr:from>
    <xdr:to>
      <xdr:col>9</xdr:col>
      <xdr:colOff>175895</xdr:colOff>
      <xdr:row>4</xdr:row>
      <xdr:rowOff>92710</xdr:rowOff>
    </xdr:to>
    <xdr:pic>
      <xdr:nvPicPr>
        <xdr:cNvPr id="47"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48"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49"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50"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51"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52"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53"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54"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682625</xdr:colOff>
      <xdr:row>2</xdr:row>
      <xdr:rowOff>0</xdr:rowOff>
    </xdr:from>
    <xdr:to>
      <xdr:col>9</xdr:col>
      <xdr:colOff>898525</xdr:colOff>
      <xdr:row>4</xdr:row>
      <xdr:rowOff>122555</xdr:rowOff>
    </xdr:to>
    <xdr:pic>
      <xdr:nvPicPr>
        <xdr:cNvPr id="55" name="Picture 4" descr="clip_image6684"/>
        <xdr:cNvPicPr>
          <a:picLocks noChangeAspect="1"/>
        </xdr:cNvPicPr>
      </xdr:nvPicPr>
      <xdr:blipFill>
        <a:blip r:embed="rId3"/>
        <a:stretch>
          <a:fillRect/>
        </a:stretch>
      </xdr:blipFill>
      <xdr:spPr>
        <a:xfrm>
          <a:off x="7888605" y="746760"/>
          <a:ext cx="21590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56"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288290</xdr:colOff>
      <xdr:row>4</xdr:row>
      <xdr:rowOff>676910</xdr:rowOff>
    </xdr:to>
    <xdr:sp>
      <xdr:nvSpPr>
        <xdr:cNvPr id="57" name="Text Box 80" hidden="1"/>
        <xdr:cNvSpPr/>
      </xdr:nvSpPr>
      <xdr:spPr>
        <a:xfrm>
          <a:off x="7205980" y="746760"/>
          <a:ext cx="288290" cy="1118870"/>
        </a:xfrm>
        <a:prstGeom prst="rect">
          <a:avLst/>
        </a:prstGeom>
        <a:noFill/>
        <a:ln w="9525">
          <a:noFill/>
        </a:ln>
      </xdr:spPr>
    </xdr:sp>
    <xdr:clientData/>
  </xdr:twoCellAnchor>
  <xdr:twoCellAnchor editAs="oneCell">
    <xdr:from>
      <xdr:col>9</xdr:col>
      <xdr:colOff>0</xdr:colOff>
      <xdr:row>2</xdr:row>
      <xdr:rowOff>0</xdr:rowOff>
    </xdr:from>
    <xdr:to>
      <xdr:col>9</xdr:col>
      <xdr:colOff>288290</xdr:colOff>
      <xdr:row>4</xdr:row>
      <xdr:rowOff>676910</xdr:rowOff>
    </xdr:to>
    <xdr:sp>
      <xdr:nvSpPr>
        <xdr:cNvPr id="58" name="Text Box 80" hidden="1"/>
        <xdr:cNvSpPr/>
      </xdr:nvSpPr>
      <xdr:spPr>
        <a:xfrm>
          <a:off x="7205980" y="746760"/>
          <a:ext cx="288290" cy="1118870"/>
        </a:xfrm>
        <a:prstGeom prst="rect">
          <a:avLst/>
        </a:prstGeom>
        <a:noFill/>
        <a:ln w="9525">
          <a:noFill/>
        </a:ln>
      </xdr:spPr>
    </xdr:sp>
    <xdr:clientData/>
  </xdr:twoCellAnchor>
  <xdr:twoCellAnchor editAs="oneCell">
    <xdr:from>
      <xdr:col>9</xdr:col>
      <xdr:colOff>0</xdr:colOff>
      <xdr:row>2</xdr:row>
      <xdr:rowOff>0</xdr:rowOff>
    </xdr:from>
    <xdr:to>
      <xdr:col>9</xdr:col>
      <xdr:colOff>175895</xdr:colOff>
      <xdr:row>4</xdr:row>
      <xdr:rowOff>92710</xdr:rowOff>
    </xdr:to>
    <xdr:pic>
      <xdr:nvPicPr>
        <xdr:cNvPr id="59"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92710</xdr:rowOff>
    </xdr:to>
    <xdr:pic>
      <xdr:nvPicPr>
        <xdr:cNvPr id="60" name="Picture 3" descr="clip_image6683"/>
        <xdr:cNvPicPr>
          <a:picLocks noChangeAspect="1"/>
        </xdr:cNvPicPr>
      </xdr:nvPicPr>
      <xdr:blipFill>
        <a:blip r:embed="rId2"/>
        <a:stretch>
          <a:fillRect/>
        </a:stretch>
      </xdr:blipFill>
      <xdr:spPr>
        <a:xfrm>
          <a:off x="7639050" y="746760"/>
          <a:ext cx="210185" cy="53467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92710</xdr:rowOff>
    </xdr:to>
    <xdr:pic>
      <xdr:nvPicPr>
        <xdr:cNvPr id="61" name="Picture 4" descr="clip_image6684"/>
        <xdr:cNvPicPr>
          <a:picLocks noChangeAspect="1"/>
        </xdr:cNvPicPr>
      </xdr:nvPicPr>
      <xdr:blipFill>
        <a:blip r:embed="rId3"/>
        <a:stretch>
          <a:fillRect/>
        </a:stretch>
      </xdr:blipFill>
      <xdr:spPr>
        <a:xfrm>
          <a:off x="7856855" y="746760"/>
          <a:ext cx="214630"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62"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63"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64"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65"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66"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67"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68"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460375</xdr:colOff>
      <xdr:row>2</xdr:row>
      <xdr:rowOff>0</xdr:rowOff>
    </xdr:from>
    <xdr:to>
      <xdr:col>9</xdr:col>
      <xdr:colOff>677545</xdr:colOff>
      <xdr:row>4</xdr:row>
      <xdr:rowOff>92710</xdr:rowOff>
    </xdr:to>
    <xdr:pic>
      <xdr:nvPicPr>
        <xdr:cNvPr id="69" name="Picture 3" descr="clip_image6683"/>
        <xdr:cNvPicPr>
          <a:picLocks noChangeAspect="1"/>
        </xdr:cNvPicPr>
      </xdr:nvPicPr>
      <xdr:blipFill>
        <a:blip r:embed="rId2"/>
        <a:stretch>
          <a:fillRect/>
        </a:stretch>
      </xdr:blipFill>
      <xdr:spPr>
        <a:xfrm>
          <a:off x="7666355" y="746760"/>
          <a:ext cx="217170" cy="53467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92710</xdr:rowOff>
    </xdr:to>
    <xdr:pic>
      <xdr:nvPicPr>
        <xdr:cNvPr id="70" name="Picture 4" descr="clip_image6684"/>
        <xdr:cNvPicPr>
          <a:picLocks noChangeAspect="1"/>
        </xdr:cNvPicPr>
      </xdr:nvPicPr>
      <xdr:blipFill>
        <a:blip r:embed="rId3"/>
        <a:stretch>
          <a:fillRect/>
        </a:stretch>
      </xdr:blipFill>
      <xdr:spPr>
        <a:xfrm>
          <a:off x="7856855" y="746760"/>
          <a:ext cx="214630"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71"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420370</xdr:colOff>
      <xdr:row>2</xdr:row>
      <xdr:rowOff>0</xdr:rowOff>
    </xdr:from>
    <xdr:to>
      <xdr:col>9</xdr:col>
      <xdr:colOff>653415</xdr:colOff>
      <xdr:row>4</xdr:row>
      <xdr:rowOff>122555</xdr:rowOff>
    </xdr:to>
    <xdr:pic>
      <xdr:nvPicPr>
        <xdr:cNvPr id="72" name="Picture 3" descr="clip_image6683"/>
        <xdr:cNvPicPr>
          <a:picLocks noChangeAspect="1"/>
        </xdr:cNvPicPr>
      </xdr:nvPicPr>
      <xdr:blipFill>
        <a:blip r:embed="rId2"/>
        <a:stretch>
          <a:fillRect/>
        </a:stretch>
      </xdr:blipFill>
      <xdr:spPr>
        <a:xfrm>
          <a:off x="7626350" y="746760"/>
          <a:ext cx="23304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73"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74"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75"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76"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77"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78"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79"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80"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81"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82"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83"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84"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85"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86"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87"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88"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89"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90"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91"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92"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93"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94"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95"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96"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97"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92710</xdr:rowOff>
    </xdr:to>
    <xdr:pic>
      <xdr:nvPicPr>
        <xdr:cNvPr id="98" name="Picture 3" descr="clip_image6683"/>
        <xdr:cNvPicPr>
          <a:picLocks noChangeAspect="1"/>
        </xdr:cNvPicPr>
      </xdr:nvPicPr>
      <xdr:blipFill>
        <a:blip r:embed="rId2"/>
        <a:stretch>
          <a:fillRect/>
        </a:stretch>
      </xdr:blipFill>
      <xdr:spPr>
        <a:xfrm>
          <a:off x="7639050" y="746760"/>
          <a:ext cx="21018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99"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420370</xdr:colOff>
      <xdr:row>2</xdr:row>
      <xdr:rowOff>0</xdr:rowOff>
    </xdr:from>
    <xdr:to>
      <xdr:col>9</xdr:col>
      <xdr:colOff>653415</xdr:colOff>
      <xdr:row>4</xdr:row>
      <xdr:rowOff>122555</xdr:rowOff>
    </xdr:to>
    <xdr:pic>
      <xdr:nvPicPr>
        <xdr:cNvPr id="100" name="Picture 3" descr="clip_image6683"/>
        <xdr:cNvPicPr>
          <a:picLocks noChangeAspect="1"/>
        </xdr:cNvPicPr>
      </xdr:nvPicPr>
      <xdr:blipFill>
        <a:blip r:embed="rId2"/>
        <a:stretch>
          <a:fillRect/>
        </a:stretch>
      </xdr:blipFill>
      <xdr:spPr>
        <a:xfrm>
          <a:off x="7626350" y="746760"/>
          <a:ext cx="23304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645795</xdr:colOff>
      <xdr:row>4</xdr:row>
      <xdr:rowOff>92710</xdr:rowOff>
    </xdr:to>
    <xdr:pic>
      <xdr:nvPicPr>
        <xdr:cNvPr id="101" name="Picture 3" descr="clip_image6683"/>
        <xdr:cNvPicPr>
          <a:picLocks noChangeAspect="1"/>
        </xdr:cNvPicPr>
      </xdr:nvPicPr>
      <xdr:blipFill>
        <a:blip r:embed="rId2"/>
        <a:stretch>
          <a:fillRect/>
        </a:stretch>
      </xdr:blipFill>
      <xdr:spPr>
        <a:xfrm>
          <a:off x="7639050" y="746760"/>
          <a:ext cx="212725" cy="534670"/>
        </a:xfrm>
        <a:prstGeom prst="rect">
          <a:avLst/>
        </a:prstGeom>
        <a:noFill/>
        <a:ln w="9525">
          <a:noFill/>
        </a:ln>
      </xdr:spPr>
    </xdr:pic>
    <xdr:clientData/>
  </xdr:twoCellAnchor>
  <xdr:twoCellAnchor editAs="oneCell">
    <xdr:from>
      <xdr:col>9</xdr:col>
      <xdr:colOff>0</xdr:colOff>
      <xdr:row>2</xdr:row>
      <xdr:rowOff>0</xdr:rowOff>
    </xdr:from>
    <xdr:to>
      <xdr:col>9</xdr:col>
      <xdr:colOff>292100</xdr:colOff>
      <xdr:row>4</xdr:row>
      <xdr:rowOff>676910</xdr:rowOff>
    </xdr:to>
    <xdr:sp>
      <xdr:nvSpPr>
        <xdr:cNvPr id="102"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292100</xdr:colOff>
      <xdr:row>4</xdr:row>
      <xdr:rowOff>676910</xdr:rowOff>
    </xdr:to>
    <xdr:sp>
      <xdr:nvSpPr>
        <xdr:cNvPr id="103"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175895</xdr:colOff>
      <xdr:row>4</xdr:row>
      <xdr:rowOff>92710</xdr:rowOff>
    </xdr:to>
    <xdr:pic>
      <xdr:nvPicPr>
        <xdr:cNvPr id="104"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05"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06"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07"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08"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09"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10"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11"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682625</xdr:colOff>
      <xdr:row>2</xdr:row>
      <xdr:rowOff>0</xdr:rowOff>
    </xdr:from>
    <xdr:to>
      <xdr:col>9</xdr:col>
      <xdr:colOff>898525</xdr:colOff>
      <xdr:row>4</xdr:row>
      <xdr:rowOff>122555</xdr:rowOff>
    </xdr:to>
    <xdr:pic>
      <xdr:nvPicPr>
        <xdr:cNvPr id="112" name="Picture 4" descr="clip_image6684"/>
        <xdr:cNvPicPr>
          <a:picLocks noChangeAspect="1"/>
        </xdr:cNvPicPr>
      </xdr:nvPicPr>
      <xdr:blipFill>
        <a:blip r:embed="rId3"/>
        <a:stretch>
          <a:fillRect/>
        </a:stretch>
      </xdr:blipFill>
      <xdr:spPr>
        <a:xfrm>
          <a:off x="7888605" y="746760"/>
          <a:ext cx="21590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13"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292100</xdr:colOff>
      <xdr:row>4</xdr:row>
      <xdr:rowOff>676910</xdr:rowOff>
    </xdr:to>
    <xdr:sp>
      <xdr:nvSpPr>
        <xdr:cNvPr id="114"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292100</xdr:colOff>
      <xdr:row>4</xdr:row>
      <xdr:rowOff>676910</xdr:rowOff>
    </xdr:to>
    <xdr:sp>
      <xdr:nvSpPr>
        <xdr:cNvPr id="115"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175895</xdr:colOff>
      <xdr:row>4</xdr:row>
      <xdr:rowOff>92710</xdr:rowOff>
    </xdr:to>
    <xdr:pic>
      <xdr:nvPicPr>
        <xdr:cNvPr id="116"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92710</xdr:rowOff>
    </xdr:to>
    <xdr:pic>
      <xdr:nvPicPr>
        <xdr:cNvPr id="117" name="Picture 3" descr="clip_image6683"/>
        <xdr:cNvPicPr>
          <a:picLocks noChangeAspect="1"/>
        </xdr:cNvPicPr>
      </xdr:nvPicPr>
      <xdr:blipFill>
        <a:blip r:embed="rId2"/>
        <a:stretch>
          <a:fillRect/>
        </a:stretch>
      </xdr:blipFill>
      <xdr:spPr>
        <a:xfrm>
          <a:off x="7639050" y="746760"/>
          <a:ext cx="210185" cy="53467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92710</xdr:rowOff>
    </xdr:to>
    <xdr:pic>
      <xdr:nvPicPr>
        <xdr:cNvPr id="118" name="Picture 4" descr="clip_image6684"/>
        <xdr:cNvPicPr>
          <a:picLocks noChangeAspect="1"/>
        </xdr:cNvPicPr>
      </xdr:nvPicPr>
      <xdr:blipFill>
        <a:blip r:embed="rId3"/>
        <a:stretch>
          <a:fillRect/>
        </a:stretch>
      </xdr:blipFill>
      <xdr:spPr>
        <a:xfrm>
          <a:off x="7856855" y="746760"/>
          <a:ext cx="214630"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19"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120"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121"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22"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123"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124"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25"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460375</xdr:colOff>
      <xdr:row>2</xdr:row>
      <xdr:rowOff>0</xdr:rowOff>
    </xdr:from>
    <xdr:to>
      <xdr:col>9</xdr:col>
      <xdr:colOff>677545</xdr:colOff>
      <xdr:row>4</xdr:row>
      <xdr:rowOff>92710</xdr:rowOff>
    </xdr:to>
    <xdr:pic>
      <xdr:nvPicPr>
        <xdr:cNvPr id="126" name="Picture 3" descr="clip_image6683"/>
        <xdr:cNvPicPr>
          <a:picLocks noChangeAspect="1"/>
        </xdr:cNvPicPr>
      </xdr:nvPicPr>
      <xdr:blipFill>
        <a:blip r:embed="rId2"/>
        <a:stretch>
          <a:fillRect/>
        </a:stretch>
      </xdr:blipFill>
      <xdr:spPr>
        <a:xfrm>
          <a:off x="7666355" y="746760"/>
          <a:ext cx="217170" cy="53467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92710</xdr:rowOff>
    </xdr:to>
    <xdr:pic>
      <xdr:nvPicPr>
        <xdr:cNvPr id="127" name="Picture 4" descr="clip_image6684"/>
        <xdr:cNvPicPr>
          <a:picLocks noChangeAspect="1"/>
        </xdr:cNvPicPr>
      </xdr:nvPicPr>
      <xdr:blipFill>
        <a:blip r:embed="rId3"/>
        <a:stretch>
          <a:fillRect/>
        </a:stretch>
      </xdr:blipFill>
      <xdr:spPr>
        <a:xfrm>
          <a:off x="7856855" y="746760"/>
          <a:ext cx="214630"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28"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420370</xdr:colOff>
      <xdr:row>2</xdr:row>
      <xdr:rowOff>0</xdr:rowOff>
    </xdr:from>
    <xdr:to>
      <xdr:col>9</xdr:col>
      <xdr:colOff>653415</xdr:colOff>
      <xdr:row>4</xdr:row>
      <xdr:rowOff>122555</xdr:rowOff>
    </xdr:to>
    <xdr:pic>
      <xdr:nvPicPr>
        <xdr:cNvPr id="129" name="Picture 3" descr="clip_image6683"/>
        <xdr:cNvPicPr>
          <a:picLocks noChangeAspect="1"/>
        </xdr:cNvPicPr>
      </xdr:nvPicPr>
      <xdr:blipFill>
        <a:blip r:embed="rId2"/>
        <a:stretch>
          <a:fillRect/>
        </a:stretch>
      </xdr:blipFill>
      <xdr:spPr>
        <a:xfrm>
          <a:off x="7626350" y="746760"/>
          <a:ext cx="23304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30"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31"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132"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33"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34"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135"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136"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37"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138"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139"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40"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141"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42"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43"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144"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45"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46"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122555</xdr:rowOff>
    </xdr:to>
    <xdr:pic>
      <xdr:nvPicPr>
        <xdr:cNvPr id="147" name="Picture 3" descr="clip_image6683"/>
        <xdr:cNvPicPr>
          <a:picLocks noChangeAspect="1"/>
        </xdr:cNvPicPr>
      </xdr:nvPicPr>
      <xdr:blipFill>
        <a:blip r:embed="rId2"/>
        <a:stretch>
          <a:fillRect/>
        </a:stretch>
      </xdr:blipFill>
      <xdr:spPr>
        <a:xfrm>
          <a:off x="7639050" y="746760"/>
          <a:ext cx="210185" cy="564515"/>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122555</xdr:rowOff>
    </xdr:to>
    <xdr:pic>
      <xdr:nvPicPr>
        <xdr:cNvPr id="148" name="Picture 4" descr="clip_image6684"/>
        <xdr:cNvPicPr>
          <a:picLocks noChangeAspect="1"/>
        </xdr:cNvPicPr>
      </xdr:nvPicPr>
      <xdr:blipFill>
        <a:blip r:embed="rId3"/>
        <a:stretch>
          <a:fillRect/>
        </a:stretch>
      </xdr:blipFill>
      <xdr:spPr>
        <a:xfrm>
          <a:off x="7856855" y="746760"/>
          <a:ext cx="21463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49"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150"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650875</xdr:colOff>
      <xdr:row>2</xdr:row>
      <xdr:rowOff>0</xdr:rowOff>
    </xdr:from>
    <xdr:to>
      <xdr:col>9</xdr:col>
      <xdr:colOff>865505</xdr:colOff>
      <xdr:row>4</xdr:row>
      <xdr:rowOff>138430</xdr:rowOff>
    </xdr:to>
    <xdr:pic>
      <xdr:nvPicPr>
        <xdr:cNvPr id="151" name="Picture 4" descr="clip_image6684"/>
        <xdr:cNvPicPr>
          <a:picLocks noChangeAspect="1"/>
        </xdr:cNvPicPr>
      </xdr:nvPicPr>
      <xdr:blipFill>
        <a:blip r:embed="rId3"/>
        <a:stretch>
          <a:fillRect/>
        </a:stretch>
      </xdr:blipFill>
      <xdr:spPr>
        <a:xfrm>
          <a:off x="7856855" y="746760"/>
          <a:ext cx="214630"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52"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138430</xdr:rowOff>
    </xdr:to>
    <xdr:pic>
      <xdr:nvPicPr>
        <xdr:cNvPr id="153" name="Picture 3" descr="clip_image6683"/>
        <xdr:cNvPicPr>
          <a:picLocks noChangeAspect="1"/>
        </xdr:cNvPicPr>
      </xdr:nvPicPr>
      <xdr:blipFill>
        <a:blip r:embed="rId2"/>
        <a:stretch>
          <a:fillRect/>
        </a:stretch>
      </xdr:blipFill>
      <xdr:spPr>
        <a:xfrm>
          <a:off x="7639050" y="746760"/>
          <a:ext cx="21018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54"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433070</xdr:colOff>
      <xdr:row>2</xdr:row>
      <xdr:rowOff>0</xdr:rowOff>
    </xdr:from>
    <xdr:to>
      <xdr:col>9</xdr:col>
      <xdr:colOff>643255</xdr:colOff>
      <xdr:row>4</xdr:row>
      <xdr:rowOff>92710</xdr:rowOff>
    </xdr:to>
    <xdr:pic>
      <xdr:nvPicPr>
        <xdr:cNvPr id="155" name="Picture 3" descr="clip_image6683"/>
        <xdr:cNvPicPr>
          <a:picLocks noChangeAspect="1"/>
        </xdr:cNvPicPr>
      </xdr:nvPicPr>
      <xdr:blipFill>
        <a:blip r:embed="rId2"/>
        <a:stretch>
          <a:fillRect/>
        </a:stretch>
      </xdr:blipFill>
      <xdr:spPr>
        <a:xfrm>
          <a:off x="7639050" y="746760"/>
          <a:ext cx="21018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56"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420370</xdr:colOff>
      <xdr:row>2</xdr:row>
      <xdr:rowOff>0</xdr:rowOff>
    </xdr:from>
    <xdr:to>
      <xdr:col>9</xdr:col>
      <xdr:colOff>653415</xdr:colOff>
      <xdr:row>4</xdr:row>
      <xdr:rowOff>122555</xdr:rowOff>
    </xdr:to>
    <xdr:pic>
      <xdr:nvPicPr>
        <xdr:cNvPr id="157" name="Picture 3" descr="clip_image6683"/>
        <xdr:cNvPicPr>
          <a:picLocks noChangeAspect="1"/>
        </xdr:cNvPicPr>
      </xdr:nvPicPr>
      <xdr:blipFill>
        <a:blip r:embed="rId2"/>
        <a:stretch>
          <a:fillRect/>
        </a:stretch>
      </xdr:blipFill>
      <xdr:spPr>
        <a:xfrm>
          <a:off x="7626350" y="746760"/>
          <a:ext cx="233045" cy="564515"/>
        </a:xfrm>
        <a:prstGeom prst="rect">
          <a:avLst/>
        </a:prstGeom>
        <a:noFill/>
        <a:ln w="9525">
          <a:noFill/>
        </a:ln>
      </xdr:spPr>
    </xdr:pic>
    <xdr:clientData/>
  </xdr:twoCellAnchor>
  <xdr:twoCellAnchor editAs="oneCell">
    <xdr:from>
      <xdr:col>9</xdr:col>
      <xdr:colOff>433070</xdr:colOff>
      <xdr:row>2</xdr:row>
      <xdr:rowOff>0</xdr:rowOff>
    </xdr:from>
    <xdr:to>
      <xdr:col>9</xdr:col>
      <xdr:colOff>645795</xdr:colOff>
      <xdr:row>4</xdr:row>
      <xdr:rowOff>92710</xdr:rowOff>
    </xdr:to>
    <xdr:pic>
      <xdr:nvPicPr>
        <xdr:cNvPr id="158" name="Picture 3" descr="clip_image6683"/>
        <xdr:cNvPicPr>
          <a:picLocks noChangeAspect="1"/>
        </xdr:cNvPicPr>
      </xdr:nvPicPr>
      <xdr:blipFill>
        <a:blip r:embed="rId2"/>
        <a:stretch>
          <a:fillRect/>
        </a:stretch>
      </xdr:blipFill>
      <xdr:spPr>
        <a:xfrm>
          <a:off x="7639050" y="746760"/>
          <a:ext cx="212725" cy="534670"/>
        </a:xfrm>
        <a:prstGeom prst="rect">
          <a:avLst/>
        </a:prstGeom>
        <a:noFill/>
        <a:ln w="9525">
          <a:noFill/>
        </a:ln>
      </xdr:spPr>
    </xdr:pic>
    <xdr:clientData/>
  </xdr:twoCellAnchor>
  <xdr:twoCellAnchor editAs="oneCell">
    <xdr:from>
      <xdr:col>9</xdr:col>
      <xdr:colOff>0</xdr:colOff>
      <xdr:row>2</xdr:row>
      <xdr:rowOff>0</xdr:rowOff>
    </xdr:from>
    <xdr:to>
      <xdr:col>9</xdr:col>
      <xdr:colOff>292100</xdr:colOff>
      <xdr:row>4</xdr:row>
      <xdr:rowOff>676910</xdr:rowOff>
    </xdr:to>
    <xdr:sp>
      <xdr:nvSpPr>
        <xdr:cNvPr id="159"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292100</xdr:colOff>
      <xdr:row>4</xdr:row>
      <xdr:rowOff>676910</xdr:rowOff>
    </xdr:to>
    <xdr:sp>
      <xdr:nvSpPr>
        <xdr:cNvPr id="160"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175895</xdr:colOff>
      <xdr:row>4</xdr:row>
      <xdr:rowOff>92710</xdr:rowOff>
    </xdr:to>
    <xdr:pic>
      <xdr:nvPicPr>
        <xdr:cNvPr id="161"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62"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63"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64"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65"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92710</xdr:rowOff>
    </xdr:to>
    <xdr:pic>
      <xdr:nvPicPr>
        <xdr:cNvPr id="166" name="Picture 1" descr="clip_image6681"/>
        <xdr:cNvPicPr>
          <a:picLocks noChangeAspect="1"/>
        </xdr:cNvPicPr>
      </xdr:nvPicPr>
      <xdr:blipFill>
        <a:blip r:embed="rId1"/>
        <a:stretch>
          <a:fillRect/>
        </a:stretch>
      </xdr:blipFill>
      <xdr:spPr>
        <a:xfrm>
          <a:off x="7205980" y="746760"/>
          <a:ext cx="175895" cy="534670"/>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67"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122555</xdr:rowOff>
    </xdr:to>
    <xdr:pic>
      <xdr:nvPicPr>
        <xdr:cNvPr id="168" name="Picture 1" descr="clip_image6681"/>
        <xdr:cNvPicPr>
          <a:picLocks noChangeAspect="1"/>
        </xdr:cNvPicPr>
      </xdr:nvPicPr>
      <xdr:blipFill>
        <a:blip r:embed="rId1"/>
        <a:stretch>
          <a:fillRect/>
        </a:stretch>
      </xdr:blipFill>
      <xdr:spPr>
        <a:xfrm>
          <a:off x="7205980" y="746760"/>
          <a:ext cx="175895" cy="564515"/>
        </a:xfrm>
        <a:prstGeom prst="rect">
          <a:avLst/>
        </a:prstGeom>
        <a:noFill/>
        <a:ln w="9525">
          <a:noFill/>
        </a:ln>
      </xdr:spPr>
    </xdr:pic>
    <xdr:clientData/>
  </xdr:twoCellAnchor>
  <xdr:twoCellAnchor editAs="oneCell">
    <xdr:from>
      <xdr:col>9</xdr:col>
      <xdr:colOff>682625</xdr:colOff>
      <xdr:row>2</xdr:row>
      <xdr:rowOff>0</xdr:rowOff>
    </xdr:from>
    <xdr:to>
      <xdr:col>9</xdr:col>
      <xdr:colOff>898525</xdr:colOff>
      <xdr:row>4</xdr:row>
      <xdr:rowOff>122555</xdr:rowOff>
    </xdr:to>
    <xdr:pic>
      <xdr:nvPicPr>
        <xdr:cNvPr id="169" name="Picture 4" descr="clip_image6684"/>
        <xdr:cNvPicPr>
          <a:picLocks noChangeAspect="1"/>
        </xdr:cNvPicPr>
      </xdr:nvPicPr>
      <xdr:blipFill>
        <a:blip r:embed="rId3"/>
        <a:stretch>
          <a:fillRect/>
        </a:stretch>
      </xdr:blipFill>
      <xdr:spPr>
        <a:xfrm>
          <a:off x="7888605" y="746760"/>
          <a:ext cx="215900" cy="564515"/>
        </a:xfrm>
        <a:prstGeom prst="rect">
          <a:avLst/>
        </a:prstGeom>
        <a:noFill/>
        <a:ln w="9525">
          <a:noFill/>
        </a:ln>
      </xdr:spPr>
    </xdr:pic>
    <xdr:clientData/>
  </xdr:twoCellAnchor>
  <xdr:twoCellAnchor editAs="oneCell">
    <xdr:from>
      <xdr:col>9</xdr:col>
      <xdr:colOff>0</xdr:colOff>
      <xdr:row>2</xdr:row>
      <xdr:rowOff>0</xdr:rowOff>
    </xdr:from>
    <xdr:to>
      <xdr:col>9</xdr:col>
      <xdr:colOff>175895</xdr:colOff>
      <xdr:row>4</xdr:row>
      <xdr:rowOff>138430</xdr:rowOff>
    </xdr:to>
    <xdr:pic>
      <xdr:nvPicPr>
        <xdr:cNvPr id="170" name="Picture 1" descr="clip_image6681"/>
        <xdr:cNvPicPr>
          <a:picLocks noChangeAspect="1"/>
        </xdr:cNvPicPr>
      </xdr:nvPicPr>
      <xdr:blipFill>
        <a:blip r:embed="rId1"/>
        <a:stretch>
          <a:fillRect/>
        </a:stretch>
      </xdr:blipFill>
      <xdr:spPr>
        <a:xfrm>
          <a:off x="7205980" y="746760"/>
          <a:ext cx="175895" cy="580390"/>
        </a:xfrm>
        <a:prstGeom prst="rect">
          <a:avLst/>
        </a:prstGeom>
        <a:noFill/>
        <a:ln w="9525">
          <a:noFill/>
        </a:ln>
      </xdr:spPr>
    </xdr:pic>
    <xdr:clientData/>
  </xdr:twoCellAnchor>
  <xdr:twoCellAnchor editAs="oneCell">
    <xdr:from>
      <xdr:col>9</xdr:col>
      <xdr:colOff>0</xdr:colOff>
      <xdr:row>2</xdr:row>
      <xdr:rowOff>0</xdr:rowOff>
    </xdr:from>
    <xdr:to>
      <xdr:col>9</xdr:col>
      <xdr:colOff>292100</xdr:colOff>
      <xdr:row>4</xdr:row>
      <xdr:rowOff>676910</xdr:rowOff>
    </xdr:to>
    <xdr:sp>
      <xdr:nvSpPr>
        <xdr:cNvPr id="171"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2</xdr:row>
      <xdr:rowOff>0</xdr:rowOff>
    </xdr:from>
    <xdr:to>
      <xdr:col>9</xdr:col>
      <xdr:colOff>292100</xdr:colOff>
      <xdr:row>4</xdr:row>
      <xdr:rowOff>676910</xdr:rowOff>
    </xdr:to>
    <xdr:sp>
      <xdr:nvSpPr>
        <xdr:cNvPr id="172" name="Text Box 80" hidden="1"/>
        <xdr:cNvSpPr/>
      </xdr:nvSpPr>
      <xdr:spPr>
        <a:xfrm>
          <a:off x="7205980" y="746760"/>
          <a:ext cx="292100" cy="1118870"/>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173"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174"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175"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17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177"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178"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179"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180"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181"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182"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460375</xdr:colOff>
      <xdr:row>32</xdr:row>
      <xdr:rowOff>0</xdr:rowOff>
    </xdr:from>
    <xdr:to>
      <xdr:col>9</xdr:col>
      <xdr:colOff>676910</xdr:colOff>
      <xdr:row>32</xdr:row>
      <xdr:rowOff>534035</xdr:rowOff>
    </xdr:to>
    <xdr:pic>
      <xdr:nvPicPr>
        <xdr:cNvPr id="183" name="Picture 3" descr="clip_image6683"/>
        <xdr:cNvPicPr>
          <a:picLocks noChangeAspect="1"/>
        </xdr:cNvPicPr>
      </xdr:nvPicPr>
      <xdr:blipFill>
        <a:blip r:embed="rId2"/>
        <a:stretch>
          <a:fillRect/>
        </a:stretch>
      </xdr:blipFill>
      <xdr:spPr>
        <a:xfrm>
          <a:off x="7666355" y="34089340"/>
          <a:ext cx="216535"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184"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185"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415290</xdr:colOff>
      <xdr:row>32</xdr:row>
      <xdr:rowOff>0</xdr:rowOff>
    </xdr:from>
    <xdr:to>
      <xdr:col>9</xdr:col>
      <xdr:colOff>655320</xdr:colOff>
      <xdr:row>32</xdr:row>
      <xdr:rowOff>563880</xdr:rowOff>
    </xdr:to>
    <xdr:pic>
      <xdr:nvPicPr>
        <xdr:cNvPr id="186" name="Picture 3" descr="clip_image6683"/>
        <xdr:cNvPicPr>
          <a:picLocks noChangeAspect="1"/>
        </xdr:cNvPicPr>
      </xdr:nvPicPr>
      <xdr:blipFill>
        <a:blip r:embed="rId2"/>
        <a:stretch>
          <a:fillRect/>
        </a:stretch>
      </xdr:blipFill>
      <xdr:spPr>
        <a:xfrm>
          <a:off x="7621270" y="34089340"/>
          <a:ext cx="24003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187"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188"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189"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190"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191"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192"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193"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194"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195"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196"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197"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198"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199"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00"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201"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02"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03"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204"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05"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0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07"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08"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09"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10"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11"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212"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13"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415290</xdr:colOff>
      <xdr:row>32</xdr:row>
      <xdr:rowOff>0</xdr:rowOff>
    </xdr:from>
    <xdr:to>
      <xdr:col>9</xdr:col>
      <xdr:colOff>655320</xdr:colOff>
      <xdr:row>32</xdr:row>
      <xdr:rowOff>563880</xdr:rowOff>
    </xdr:to>
    <xdr:pic>
      <xdr:nvPicPr>
        <xdr:cNvPr id="214" name="Picture 3" descr="clip_image6683"/>
        <xdr:cNvPicPr>
          <a:picLocks noChangeAspect="1"/>
        </xdr:cNvPicPr>
      </xdr:nvPicPr>
      <xdr:blipFill>
        <a:blip r:embed="rId2"/>
        <a:stretch>
          <a:fillRect/>
        </a:stretch>
      </xdr:blipFill>
      <xdr:spPr>
        <a:xfrm>
          <a:off x="7621270" y="34089340"/>
          <a:ext cx="24003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645160</xdr:colOff>
      <xdr:row>32</xdr:row>
      <xdr:rowOff>534035</xdr:rowOff>
    </xdr:to>
    <xdr:pic>
      <xdr:nvPicPr>
        <xdr:cNvPr id="215" name="Picture 3" descr="clip_image6683"/>
        <xdr:cNvPicPr>
          <a:picLocks noChangeAspect="1"/>
        </xdr:cNvPicPr>
      </xdr:nvPicPr>
      <xdr:blipFill>
        <a:blip r:embed="rId2"/>
        <a:stretch>
          <a:fillRect/>
        </a:stretch>
      </xdr:blipFill>
      <xdr:spPr>
        <a:xfrm>
          <a:off x="7639050" y="34089340"/>
          <a:ext cx="212090" cy="534035"/>
        </a:xfrm>
        <a:prstGeom prst="rect">
          <a:avLst/>
        </a:prstGeom>
        <a:noFill/>
        <a:ln w="9525">
          <a:noFill/>
        </a:ln>
      </xdr:spPr>
    </xdr:pic>
    <xdr:clientData/>
  </xdr:twoCellAnchor>
  <xdr:twoCellAnchor editAs="oneCell">
    <xdr:from>
      <xdr:col>9</xdr:col>
      <xdr:colOff>0</xdr:colOff>
      <xdr:row>32</xdr:row>
      <xdr:rowOff>0</xdr:rowOff>
    </xdr:from>
    <xdr:to>
      <xdr:col>9</xdr:col>
      <xdr:colOff>287655</xdr:colOff>
      <xdr:row>32</xdr:row>
      <xdr:rowOff>1118235</xdr:rowOff>
    </xdr:to>
    <xdr:sp>
      <xdr:nvSpPr>
        <xdr:cNvPr id="216"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287655</xdr:colOff>
      <xdr:row>32</xdr:row>
      <xdr:rowOff>1118235</xdr:rowOff>
    </xdr:to>
    <xdr:sp>
      <xdr:nvSpPr>
        <xdr:cNvPr id="217"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218"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19"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20"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21"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22"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23"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24"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25"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682625</xdr:colOff>
      <xdr:row>32</xdr:row>
      <xdr:rowOff>0</xdr:rowOff>
    </xdr:from>
    <xdr:to>
      <xdr:col>9</xdr:col>
      <xdr:colOff>897890</xdr:colOff>
      <xdr:row>32</xdr:row>
      <xdr:rowOff>563880</xdr:rowOff>
    </xdr:to>
    <xdr:pic>
      <xdr:nvPicPr>
        <xdr:cNvPr id="226" name="Picture 4" descr="clip_image6684"/>
        <xdr:cNvPicPr>
          <a:picLocks noChangeAspect="1"/>
        </xdr:cNvPicPr>
      </xdr:nvPicPr>
      <xdr:blipFill>
        <a:blip r:embed="rId3"/>
        <a:stretch>
          <a:fillRect/>
        </a:stretch>
      </xdr:blipFill>
      <xdr:spPr>
        <a:xfrm>
          <a:off x="7888605" y="34089340"/>
          <a:ext cx="21526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27"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287655</xdr:colOff>
      <xdr:row>32</xdr:row>
      <xdr:rowOff>1118235</xdr:rowOff>
    </xdr:to>
    <xdr:sp>
      <xdr:nvSpPr>
        <xdr:cNvPr id="228"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287655</xdr:colOff>
      <xdr:row>32</xdr:row>
      <xdr:rowOff>1118235</xdr:rowOff>
    </xdr:to>
    <xdr:sp>
      <xdr:nvSpPr>
        <xdr:cNvPr id="229"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230"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231"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232"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33"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34"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35"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3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37"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38"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39"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460375</xdr:colOff>
      <xdr:row>32</xdr:row>
      <xdr:rowOff>0</xdr:rowOff>
    </xdr:from>
    <xdr:to>
      <xdr:col>9</xdr:col>
      <xdr:colOff>676910</xdr:colOff>
      <xdr:row>32</xdr:row>
      <xdr:rowOff>534035</xdr:rowOff>
    </xdr:to>
    <xdr:pic>
      <xdr:nvPicPr>
        <xdr:cNvPr id="240" name="Picture 3" descr="clip_image6683"/>
        <xdr:cNvPicPr>
          <a:picLocks noChangeAspect="1"/>
        </xdr:cNvPicPr>
      </xdr:nvPicPr>
      <xdr:blipFill>
        <a:blip r:embed="rId2"/>
        <a:stretch>
          <a:fillRect/>
        </a:stretch>
      </xdr:blipFill>
      <xdr:spPr>
        <a:xfrm>
          <a:off x="7666355" y="34089340"/>
          <a:ext cx="216535"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241"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42"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243"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44"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45"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246"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47"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48"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49"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50"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51"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52"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53"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54"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255"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56"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57"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258"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59"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60"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261"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262"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63"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64"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65"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6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67"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68"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269"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70"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271"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645160</xdr:colOff>
      <xdr:row>32</xdr:row>
      <xdr:rowOff>534035</xdr:rowOff>
    </xdr:to>
    <xdr:pic>
      <xdr:nvPicPr>
        <xdr:cNvPr id="272" name="Picture 3" descr="clip_image6683"/>
        <xdr:cNvPicPr>
          <a:picLocks noChangeAspect="1"/>
        </xdr:cNvPicPr>
      </xdr:nvPicPr>
      <xdr:blipFill>
        <a:blip r:embed="rId2"/>
        <a:stretch>
          <a:fillRect/>
        </a:stretch>
      </xdr:blipFill>
      <xdr:spPr>
        <a:xfrm>
          <a:off x="7639050" y="34089340"/>
          <a:ext cx="212090" cy="53403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273"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274"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275"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76"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77"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78"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79"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80"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81"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82"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682625</xdr:colOff>
      <xdr:row>32</xdr:row>
      <xdr:rowOff>0</xdr:rowOff>
    </xdr:from>
    <xdr:to>
      <xdr:col>9</xdr:col>
      <xdr:colOff>897890</xdr:colOff>
      <xdr:row>32</xdr:row>
      <xdr:rowOff>563880</xdr:rowOff>
    </xdr:to>
    <xdr:pic>
      <xdr:nvPicPr>
        <xdr:cNvPr id="283" name="Picture 4" descr="clip_image6684"/>
        <xdr:cNvPicPr>
          <a:picLocks noChangeAspect="1"/>
        </xdr:cNvPicPr>
      </xdr:nvPicPr>
      <xdr:blipFill>
        <a:blip r:embed="rId3"/>
        <a:stretch>
          <a:fillRect/>
        </a:stretch>
      </xdr:blipFill>
      <xdr:spPr>
        <a:xfrm>
          <a:off x="7888605" y="34089340"/>
          <a:ext cx="21526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84"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285"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286"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287"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288"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289"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90"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91"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92"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293"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294"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295"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296"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460375</xdr:colOff>
      <xdr:row>32</xdr:row>
      <xdr:rowOff>0</xdr:rowOff>
    </xdr:from>
    <xdr:to>
      <xdr:col>9</xdr:col>
      <xdr:colOff>676910</xdr:colOff>
      <xdr:row>32</xdr:row>
      <xdr:rowOff>534035</xdr:rowOff>
    </xdr:to>
    <xdr:pic>
      <xdr:nvPicPr>
        <xdr:cNvPr id="297" name="Picture 3" descr="clip_image6683"/>
        <xdr:cNvPicPr>
          <a:picLocks noChangeAspect="1"/>
        </xdr:cNvPicPr>
      </xdr:nvPicPr>
      <xdr:blipFill>
        <a:blip r:embed="rId2"/>
        <a:stretch>
          <a:fillRect/>
        </a:stretch>
      </xdr:blipFill>
      <xdr:spPr>
        <a:xfrm>
          <a:off x="7666355" y="34089340"/>
          <a:ext cx="216535"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298"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299"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300"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01"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02"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03"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04"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05"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06"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07"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08"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09"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10"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11"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12"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13"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14"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15"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16"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17"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18"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19"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20"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21"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22"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23"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24"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25"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326"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27"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328"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645160</xdr:colOff>
      <xdr:row>32</xdr:row>
      <xdr:rowOff>534035</xdr:rowOff>
    </xdr:to>
    <xdr:pic>
      <xdr:nvPicPr>
        <xdr:cNvPr id="329" name="Picture 3" descr="clip_image6683"/>
        <xdr:cNvPicPr>
          <a:picLocks noChangeAspect="1"/>
        </xdr:cNvPicPr>
      </xdr:nvPicPr>
      <xdr:blipFill>
        <a:blip r:embed="rId2"/>
        <a:stretch>
          <a:fillRect/>
        </a:stretch>
      </xdr:blipFill>
      <xdr:spPr>
        <a:xfrm>
          <a:off x="7639050" y="34089340"/>
          <a:ext cx="212090" cy="53403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330"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331"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332"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33"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34"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35"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3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37"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38"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39"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682625</xdr:colOff>
      <xdr:row>32</xdr:row>
      <xdr:rowOff>0</xdr:rowOff>
    </xdr:from>
    <xdr:to>
      <xdr:col>9</xdr:col>
      <xdr:colOff>897890</xdr:colOff>
      <xdr:row>32</xdr:row>
      <xdr:rowOff>563880</xdr:rowOff>
    </xdr:to>
    <xdr:pic>
      <xdr:nvPicPr>
        <xdr:cNvPr id="340" name="Picture 4" descr="clip_image6684"/>
        <xdr:cNvPicPr>
          <a:picLocks noChangeAspect="1"/>
        </xdr:cNvPicPr>
      </xdr:nvPicPr>
      <xdr:blipFill>
        <a:blip r:embed="rId3"/>
        <a:stretch>
          <a:fillRect/>
        </a:stretch>
      </xdr:blipFill>
      <xdr:spPr>
        <a:xfrm>
          <a:off x="7888605" y="34089340"/>
          <a:ext cx="21526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41"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342"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343"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344"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345"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346"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47"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48"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49"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50"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51"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52"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53"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460375</xdr:colOff>
      <xdr:row>32</xdr:row>
      <xdr:rowOff>0</xdr:rowOff>
    </xdr:from>
    <xdr:to>
      <xdr:col>9</xdr:col>
      <xdr:colOff>676910</xdr:colOff>
      <xdr:row>32</xdr:row>
      <xdr:rowOff>534035</xdr:rowOff>
    </xdr:to>
    <xdr:pic>
      <xdr:nvPicPr>
        <xdr:cNvPr id="354" name="Picture 3" descr="clip_image6683"/>
        <xdr:cNvPicPr>
          <a:picLocks noChangeAspect="1"/>
        </xdr:cNvPicPr>
      </xdr:nvPicPr>
      <xdr:blipFill>
        <a:blip r:embed="rId2"/>
        <a:stretch>
          <a:fillRect/>
        </a:stretch>
      </xdr:blipFill>
      <xdr:spPr>
        <a:xfrm>
          <a:off x="7666355" y="34089340"/>
          <a:ext cx="216535"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355"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56"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415290</xdr:colOff>
      <xdr:row>32</xdr:row>
      <xdr:rowOff>0</xdr:rowOff>
    </xdr:from>
    <xdr:to>
      <xdr:col>9</xdr:col>
      <xdr:colOff>655320</xdr:colOff>
      <xdr:row>32</xdr:row>
      <xdr:rowOff>563880</xdr:rowOff>
    </xdr:to>
    <xdr:pic>
      <xdr:nvPicPr>
        <xdr:cNvPr id="357" name="Picture 3" descr="clip_image6683"/>
        <xdr:cNvPicPr>
          <a:picLocks noChangeAspect="1"/>
        </xdr:cNvPicPr>
      </xdr:nvPicPr>
      <xdr:blipFill>
        <a:blip r:embed="rId2"/>
        <a:stretch>
          <a:fillRect/>
        </a:stretch>
      </xdr:blipFill>
      <xdr:spPr>
        <a:xfrm>
          <a:off x="7621270" y="34089340"/>
          <a:ext cx="24003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58"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59"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60"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61"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62"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63"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64"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65"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66"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67"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68"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69"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70"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71"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72"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73"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74"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375"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376"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77"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78"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379"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80"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381"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82"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383"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84"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415290</xdr:colOff>
      <xdr:row>32</xdr:row>
      <xdr:rowOff>0</xdr:rowOff>
    </xdr:from>
    <xdr:to>
      <xdr:col>9</xdr:col>
      <xdr:colOff>655320</xdr:colOff>
      <xdr:row>32</xdr:row>
      <xdr:rowOff>563880</xdr:rowOff>
    </xdr:to>
    <xdr:pic>
      <xdr:nvPicPr>
        <xdr:cNvPr id="385" name="Picture 3" descr="clip_image6683"/>
        <xdr:cNvPicPr>
          <a:picLocks noChangeAspect="1"/>
        </xdr:cNvPicPr>
      </xdr:nvPicPr>
      <xdr:blipFill>
        <a:blip r:embed="rId2"/>
        <a:stretch>
          <a:fillRect/>
        </a:stretch>
      </xdr:blipFill>
      <xdr:spPr>
        <a:xfrm>
          <a:off x="7621270" y="34089340"/>
          <a:ext cx="24003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645160</xdr:colOff>
      <xdr:row>32</xdr:row>
      <xdr:rowOff>534035</xdr:rowOff>
    </xdr:to>
    <xdr:pic>
      <xdr:nvPicPr>
        <xdr:cNvPr id="386" name="Picture 3" descr="clip_image6683"/>
        <xdr:cNvPicPr>
          <a:picLocks noChangeAspect="1"/>
        </xdr:cNvPicPr>
      </xdr:nvPicPr>
      <xdr:blipFill>
        <a:blip r:embed="rId2"/>
        <a:stretch>
          <a:fillRect/>
        </a:stretch>
      </xdr:blipFill>
      <xdr:spPr>
        <a:xfrm>
          <a:off x="7639050" y="34089340"/>
          <a:ext cx="212090" cy="534035"/>
        </a:xfrm>
        <a:prstGeom prst="rect">
          <a:avLst/>
        </a:prstGeom>
        <a:noFill/>
        <a:ln w="9525">
          <a:noFill/>
        </a:ln>
      </xdr:spPr>
    </xdr:pic>
    <xdr:clientData/>
  </xdr:twoCellAnchor>
  <xdr:twoCellAnchor editAs="oneCell">
    <xdr:from>
      <xdr:col>9</xdr:col>
      <xdr:colOff>0</xdr:colOff>
      <xdr:row>32</xdr:row>
      <xdr:rowOff>0</xdr:rowOff>
    </xdr:from>
    <xdr:to>
      <xdr:col>9</xdr:col>
      <xdr:colOff>287655</xdr:colOff>
      <xdr:row>32</xdr:row>
      <xdr:rowOff>1118235</xdr:rowOff>
    </xdr:to>
    <xdr:sp>
      <xdr:nvSpPr>
        <xdr:cNvPr id="387"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287655</xdr:colOff>
      <xdr:row>32</xdr:row>
      <xdr:rowOff>1118235</xdr:rowOff>
    </xdr:to>
    <xdr:sp>
      <xdr:nvSpPr>
        <xdr:cNvPr id="388"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389"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90"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91"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92"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93"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394"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95"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396"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682625</xdr:colOff>
      <xdr:row>32</xdr:row>
      <xdr:rowOff>0</xdr:rowOff>
    </xdr:from>
    <xdr:to>
      <xdr:col>9</xdr:col>
      <xdr:colOff>897890</xdr:colOff>
      <xdr:row>32</xdr:row>
      <xdr:rowOff>563880</xdr:rowOff>
    </xdr:to>
    <xdr:pic>
      <xdr:nvPicPr>
        <xdr:cNvPr id="397" name="Picture 4" descr="clip_image6684"/>
        <xdr:cNvPicPr>
          <a:picLocks noChangeAspect="1"/>
        </xdr:cNvPicPr>
      </xdr:nvPicPr>
      <xdr:blipFill>
        <a:blip r:embed="rId3"/>
        <a:stretch>
          <a:fillRect/>
        </a:stretch>
      </xdr:blipFill>
      <xdr:spPr>
        <a:xfrm>
          <a:off x="7888605" y="34089340"/>
          <a:ext cx="21526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398"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287655</xdr:colOff>
      <xdr:row>32</xdr:row>
      <xdr:rowOff>1118235</xdr:rowOff>
    </xdr:to>
    <xdr:sp>
      <xdr:nvSpPr>
        <xdr:cNvPr id="399"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287655</xdr:colOff>
      <xdr:row>32</xdr:row>
      <xdr:rowOff>1118235</xdr:rowOff>
    </xdr:to>
    <xdr:sp>
      <xdr:nvSpPr>
        <xdr:cNvPr id="400" name="Text Box 80" hidden="1"/>
        <xdr:cNvSpPr/>
      </xdr:nvSpPr>
      <xdr:spPr>
        <a:xfrm>
          <a:off x="7205980" y="34089340"/>
          <a:ext cx="28765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401"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402"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403"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04"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05"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06"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07"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08"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09"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10"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460375</xdr:colOff>
      <xdr:row>32</xdr:row>
      <xdr:rowOff>0</xdr:rowOff>
    </xdr:from>
    <xdr:to>
      <xdr:col>9</xdr:col>
      <xdr:colOff>676910</xdr:colOff>
      <xdr:row>32</xdr:row>
      <xdr:rowOff>534035</xdr:rowOff>
    </xdr:to>
    <xdr:pic>
      <xdr:nvPicPr>
        <xdr:cNvPr id="411" name="Picture 3" descr="clip_image6683"/>
        <xdr:cNvPicPr>
          <a:picLocks noChangeAspect="1"/>
        </xdr:cNvPicPr>
      </xdr:nvPicPr>
      <xdr:blipFill>
        <a:blip r:embed="rId2"/>
        <a:stretch>
          <a:fillRect/>
        </a:stretch>
      </xdr:blipFill>
      <xdr:spPr>
        <a:xfrm>
          <a:off x="7666355" y="34089340"/>
          <a:ext cx="216535"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412"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13"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414"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15"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16"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17"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18"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19"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20"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21"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22"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23"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24"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25"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26"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27"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28"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29"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30"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31"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32"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33"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34"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35"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36"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37"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38"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39"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440"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41"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442"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645160</xdr:colOff>
      <xdr:row>32</xdr:row>
      <xdr:rowOff>534035</xdr:rowOff>
    </xdr:to>
    <xdr:pic>
      <xdr:nvPicPr>
        <xdr:cNvPr id="443" name="Picture 3" descr="clip_image6683"/>
        <xdr:cNvPicPr>
          <a:picLocks noChangeAspect="1"/>
        </xdr:cNvPicPr>
      </xdr:nvPicPr>
      <xdr:blipFill>
        <a:blip r:embed="rId2"/>
        <a:stretch>
          <a:fillRect/>
        </a:stretch>
      </xdr:blipFill>
      <xdr:spPr>
        <a:xfrm>
          <a:off x="7639050" y="34089340"/>
          <a:ext cx="212090" cy="53403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444"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445"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446"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47"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48"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49"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50"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51"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52"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53"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682625</xdr:colOff>
      <xdr:row>32</xdr:row>
      <xdr:rowOff>0</xdr:rowOff>
    </xdr:from>
    <xdr:to>
      <xdr:col>9</xdr:col>
      <xdr:colOff>897890</xdr:colOff>
      <xdr:row>32</xdr:row>
      <xdr:rowOff>563880</xdr:rowOff>
    </xdr:to>
    <xdr:pic>
      <xdr:nvPicPr>
        <xdr:cNvPr id="454" name="Picture 4" descr="clip_image6684"/>
        <xdr:cNvPicPr>
          <a:picLocks noChangeAspect="1"/>
        </xdr:cNvPicPr>
      </xdr:nvPicPr>
      <xdr:blipFill>
        <a:blip r:embed="rId3"/>
        <a:stretch>
          <a:fillRect/>
        </a:stretch>
      </xdr:blipFill>
      <xdr:spPr>
        <a:xfrm>
          <a:off x="7888605" y="34089340"/>
          <a:ext cx="21526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55"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456"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457"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458"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459"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460"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61"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62"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63"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64"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65"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66"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67"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460375</xdr:colOff>
      <xdr:row>32</xdr:row>
      <xdr:rowOff>0</xdr:rowOff>
    </xdr:from>
    <xdr:to>
      <xdr:col>9</xdr:col>
      <xdr:colOff>676910</xdr:colOff>
      <xdr:row>32</xdr:row>
      <xdr:rowOff>534035</xdr:rowOff>
    </xdr:to>
    <xdr:pic>
      <xdr:nvPicPr>
        <xdr:cNvPr id="468" name="Picture 3" descr="clip_image6683"/>
        <xdr:cNvPicPr>
          <a:picLocks noChangeAspect="1"/>
        </xdr:cNvPicPr>
      </xdr:nvPicPr>
      <xdr:blipFill>
        <a:blip r:embed="rId2"/>
        <a:stretch>
          <a:fillRect/>
        </a:stretch>
      </xdr:blipFill>
      <xdr:spPr>
        <a:xfrm>
          <a:off x="7666355" y="34089340"/>
          <a:ext cx="216535" cy="53403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534035</xdr:rowOff>
    </xdr:to>
    <xdr:pic>
      <xdr:nvPicPr>
        <xdr:cNvPr id="469" name="Picture 4" descr="clip_image6684"/>
        <xdr:cNvPicPr>
          <a:picLocks noChangeAspect="1"/>
        </xdr:cNvPicPr>
      </xdr:nvPicPr>
      <xdr:blipFill>
        <a:blip r:embed="rId3"/>
        <a:stretch>
          <a:fillRect/>
        </a:stretch>
      </xdr:blipFill>
      <xdr:spPr>
        <a:xfrm>
          <a:off x="7856855" y="34089340"/>
          <a:ext cx="213995"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70"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471"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72"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73"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74"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75"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7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77"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78"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79"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80"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81"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82"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83"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84"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85"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86"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87"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88"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563880</xdr:rowOff>
    </xdr:to>
    <xdr:pic>
      <xdr:nvPicPr>
        <xdr:cNvPr id="489" name="Picture 3" descr="clip_image6683"/>
        <xdr:cNvPicPr>
          <a:picLocks noChangeAspect="1"/>
        </xdr:cNvPicPr>
      </xdr:nvPicPr>
      <xdr:blipFill>
        <a:blip r:embed="rId2"/>
        <a:stretch>
          <a:fillRect/>
        </a:stretch>
      </xdr:blipFill>
      <xdr:spPr>
        <a:xfrm>
          <a:off x="7639050" y="34089340"/>
          <a:ext cx="209550" cy="563880"/>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563880</xdr:rowOff>
    </xdr:to>
    <xdr:pic>
      <xdr:nvPicPr>
        <xdr:cNvPr id="490" name="Picture 4" descr="clip_image6684"/>
        <xdr:cNvPicPr>
          <a:picLocks noChangeAspect="1"/>
        </xdr:cNvPicPr>
      </xdr:nvPicPr>
      <xdr:blipFill>
        <a:blip r:embed="rId3"/>
        <a:stretch>
          <a:fillRect/>
        </a:stretch>
      </xdr:blipFill>
      <xdr:spPr>
        <a:xfrm>
          <a:off x="7856855" y="34089340"/>
          <a:ext cx="21399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91"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92"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650875</xdr:colOff>
      <xdr:row>32</xdr:row>
      <xdr:rowOff>0</xdr:rowOff>
    </xdr:from>
    <xdr:to>
      <xdr:col>9</xdr:col>
      <xdr:colOff>864870</xdr:colOff>
      <xdr:row>32</xdr:row>
      <xdr:rowOff>579755</xdr:rowOff>
    </xdr:to>
    <xdr:pic>
      <xdr:nvPicPr>
        <xdr:cNvPr id="493" name="Picture 4" descr="clip_image6684"/>
        <xdr:cNvPicPr>
          <a:picLocks noChangeAspect="1"/>
        </xdr:cNvPicPr>
      </xdr:nvPicPr>
      <xdr:blipFill>
        <a:blip r:embed="rId3"/>
        <a:stretch>
          <a:fillRect/>
        </a:stretch>
      </xdr:blipFill>
      <xdr:spPr>
        <a:xfrm>
          <a:off x="7856855" y="34089340"/>
          <a:ext cx="213995"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494"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579755</xdr:rowOff>
    </xdr:to>
    <xdr:pic>
      <xdr:nvPicPr>
        <xdr:cNvPr id="495" name="Picture 3" descr="clip_image6683"/>
        <xdr:cNvPicPr>
          <a:picLocks noChangeAspect="1"/>
        </xdr:cNvPicPr>
      </xdr:nvPicPr>
      <xdr:blipFill>
        <a:blip r:embed="rId2"/>
        <a:stretch>
          <a:fillRect/>
        </a:stretch>
      </xdr:blipFill>
      <xdr:spPr>
        <a:xfrm>
          <a:off x="7639050" y="34089340"/>
          <a:ext cx="20955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496"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433070</xdr:colOff>
      <xdr:row>32</xdr:row>
      <xdr:rowOff>0</xdr:rowOff>
    </xdr:from>
    <xdr:to>
      <xdr:col>9</xdr:col>
      <xdr:colOff>642620</xdr:colOff>
      <xdr:row>32</xdr:row>
      <xdr:rowOff>534035</xdr:rowOff>
    </xdr:to>
    <xdr:pic>
      <xdr:nvPicPr>
        <xdr:cNvPr id="497" name="Picture 3" descr="clip_image6683"/>
        <xdr:cNvPicPr>
          <a:picLocks noChangeAspect="1"/>
        </xdr:cNvPicPr>
      </xdr:nvPicPr>
      <xdr:blipFill>
        <a:blip r:embed="rId2"/>
        <a:stretch>
          <a:fillRect/>
        </a:stretch>
      </xdr:blipFill>
      <xdr:spPr>
        <a:xfrm>
          <a:off x="7639050" y="34089340"/>
          <a:ext cx="20955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498"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420370</xdr:colOff>
      <xdr:row>32</xdr:row>
      <xdr:rowOff>0</xdr:rowOff>
    </xdr:from>
    <xdr:to>
      <xdr:col>9</xdr:col>
      <xdr:colOff>652780</xdr:colOff>
      <xdr:row>32</xdr:row>
      <xdr:rowOff>563880</xdr:rowOff>
    </xdr:to>
    <xdr:pic>
      <xdr:nvPicPr>
        <xdr:cNvPr id="499" name="Picture 3" descr="clip_image6683"/>
        <xdr:cNvPicPr>
          <a:picLocks noChangeAspect="1"/>
        </xdr:cNvPicPr>
      </xdr:nvPicPr>
      <xdr:blipFill>
        <a:blip r:embed="rId2"/>
        <a:stretch>
          <a:fillRect/>
        </a:stretch>
      </xdr:blipFill>
      <xdr:spPr>
        <a:xfrm>
          <a:off x="7626350" y="34089340"/>
          <a:ext cx="232410" cy="563880"/>
        </a:xfrm>
        <a:prstGeom prst="rect">
          <a:avLst/>
        </a:prstGeom>
        <a:noFill/>
        <a:ln w="9525">
          <a:noFill/>
        </a:ln>
      </xdr:spPr>
    </xdr:pic>
    <xdr:clientData/>
  </xdr:twoCellAnchor>
  <xdr:twoCellAnchor editAs="oneCell">
    <xdr:from>
      <xdr:col>9</xdr:col>
      <xdr:colOff>433070</xdr:colOff>
      <xdr:row>32</xdr:row>
      <xdr:rowOff>0</xdr:rowOff>
    </xdr:from>
    <xdr:to>
      <xdr:col>9</xdr:col>
      <xdr:colOff>645160</xdr:colOff>
      <xdr:row>32</xdr:row>
      <xdr:rowOff>534035</xdr:rowOff>
    </xdr:to>
    <xdr:pic>
      <xdr:nvPicPr>
        <xdr:cNvPr id="500" name="Picture 3" descr="clip_image6683"/>
        <xdr:cNvPicPr>
          <a:picLocks noChangeAspect="1"/>
        </xdr:cNvPicPr>
      </xdr:nvPicPr>
      <xdr:blipFill>
        <a:blip r:embed="rId2"/>
        <a:stretch>
          <a:fillRect/>
        </a:stretch>
      </xdr:blipFill>
      <xdr:spPr>
        <a:xfrm>
          <a:off x="7639050" y="34089340"/>
          <a:ext cx="212090" cy="53403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501"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502"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175260</xdr:colOff>
      <xdr:row>32</xdr:row>
      <xdr:rowOff>534035</xdr:rowOff>
    </xdr:to>
    <xdr:pic>
      <xdr:nvPicPr>
        <xdr:cNvPr id="503"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504"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505"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506"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507"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534035</xdr:rowOff>
    </xdr:to>
    <xdr:pic>
      <xdr:nvPicPr>
        <xdr:cNvPr id="508" name="Picture 1" descr="clip_image6681"/>
        <xdr:cNvPicPr>
          <a:picLocks noChangeAspect="1"/>
        </xdr:cNvPicPr>
      </xdr:nvPicPr>
      <xdr:blipFill>
        <a:blip r:embed="rId1"/>
        <a:stretch>
          <a:fillRect/>
        </a:stretch>
      </xdr:blipFill>
      <xdr:spPr>
        <a:xfrm>
          <a:off x="7205980" y="34089340"/>
          <a:ext cx="175260" cy="534035"/>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509"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563880</xdr:rowOff>
    </xdr:to>
    <xdr:pic>
      <xdr:nvPicPr>
        <xdr:cNvPr id="510" name="Picture 1" descr="clip_image6681"/>
        <xdr:cNvPicPr>
          <a:picLocks noChangeAspect="1"/>
        </xdr:cNvPicPr>
      </xdr:nvPicPr>
      <xdr:blipFill>
        <a:blip r:embed="rId1"/>
        <a:stretch>
          <a:fillRect/>
        </a:stretch>
      </xdr:blipFill>
      <xdr:spPr>
        <a:xfrm>
          <a:off x="7205980" y="34089340"/>
          <a:ext cx="175260" cy="563880"/>
        </a:xfrm>
        <a:prstGeom prst="rect">
          <a:avLst/>
        </a:prstGeom>
        <a:noFill/>
        <a:ln w="9525">
          <a:noFill/>
        </a:ln>
      </xdr:spPr>
    </xdr:pic>
    <xdr:clientData/>
  </xdr:twoCellAnchor>
  <xdr:twoCellAnchor editAs="oneCell">
    <xdr:from>
      <xdr:col>9</xdr:col>
      <xdr:colOff>682625</xdr:colOff>
      <xdr:row>32</xdr:row>
      <xdr:rowOff>0</xdr:rowOff>
    </xdr:from>
    <xdr:to>
      <xdr:col>9</xdr:col>
      <xdr:colOff>897890</xdr:colOff>
      <xdr:row>32</xdr:row>
      <xdr:rowOff>563880</xdr:rowOff>
    </xdr:to>
    <xdr:pic>
      <xdr:nvPicPr>
        <xdr:cNvPr id="511" name="Picture 4" descr="clip_image6684"/>
        <xdr:cNvPicPr>
          <a:picLocks noChangeAspect="1"/>
        </xdr:cNvPicPr>
      </xdr:nvPicPr>
      <xdr:blipFill>
        <a:blip r:embed="rId3"/>
        <a:stretch>
          <a:fillRect/>
        </a:stretch>
      </xdr:blipFill>
      <xdr:spPr>
        <a:xfrm>
          <a:off x="7888605" y="34089340"/>
          <a:ext cx="215265" cy="563880"/>
        </a:xfrm>
        <a:prstGeom prst="rect">
          <a:avLst/>
        </a:prstGeom>
        <a:noFill/>
        <a:ln w="9525">
          <a:noFill/>
        </a:ln>
      </xdr:spPr>
    </xdr:pic>
    <xdr:clientData/>
  </xdr:twoCellAnchor>
  <xdr:twoCellAnchor editAs="oneCell">
    <xdr:from>
      <xdr:col>9</xdr:col>
      <xdr:colOff>0</xdr:colOff>
      <xdr:row>32</xdr:row>
      <xdr:rowOff>0</xdr:rowOff>
    </xdr:from>
    <xdr:to>
      <xdr:col>9</xdr:col>
      <xdr:colOff>175260</xdr:colOff>
      <xdr:row>32</xdr:row>
      <xdr:rowOff>579755</xdr:rowOff>
    </xdr:to>
    <xdr:pic>
      <xdr:nvPicPr>
        <xdr:cNvPr id="512" name="Picture 1" descr="clip_image6681"/>
        <xdr:cNvPicPr>
          <a:picLocks noChangeAspect="1"/>
        </xdr:cNvPicPr>
      </xdr:nvPicPr>
      <xdr:blipFill>
        <a:blip r:embed="rId1"/>
        <a:stretch>
          <a:fillRect/>
        </a:stretch>
      </xdr:blipFill>
      <xdr:spPr>
        <a:xfrm>
          <a:off x="7205980" y="34089340"/>
          <a:ext cx="175260" cy="579755"/>
        </a:xfrm>
        <a:prstGeom prst="rect">
          <a:avLst/>
        </a:prstGeom>
        <a:noFill/>
        <a:ln w="9525">
          <a:noFill/>
        </a:ln>
      </xdr:spPr>
    </xdr:pic>
    <xdr:clientData/>
  </xdr:twoCellAnchor>
  <xdr:twoCellAnchor editAs="oneCell">
    <xdr:from>
      <xdr:col>9</xdr:col>
      <xdr:colOff>0</xdr:colOff>
      <xdr:row>32</xdr:row>
      <xdr:rowOff>0</xdr:rowOff>
    </xdr:from>
    <xdr:to>
      <xdr:col>9</xdr:col>
      <xdr:colOff>291465</xdr:colOff>
      <xdr:row>32</xdr:row>
      <xdr:rowOff>1118235</xdr:rowOff>
    </xdr:to>
    <xdr:sp>
      <xdr:nvSpPr>
        <xdr:cNvPr id="513"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291465</xdr:colOff>
      <xdr:row>32</xdr:row>
      <xdr:rowOff>1118235</xdr:rowOff>
    </xdr:to>
    <xdr:sp>
      <xdr:nvSpPr>
        <xdr:cNvPr id="514" name="Text Box 80" hidden="1"/>
        <xdr:cNvSpPr/>
      </xdr:nvSpPr>
      <xdr:spPr>
        <a:xfrm>
          <a:off x="7205980" y="34089340"/>
          <a:ext cx="291465" cy="1118235"/>
        </a:xfrm>
        <a:prstGeom prst="rect">
          <a:avLst/>
        </a:prstGeom>
        <a:noFill/>
        <a:ln w="9525">
          <a:noFill/>
        </a:ln>
      </xdr:spPr>
    </xdr:sp>
    <xdr:clientData/>
  </xdr:twoCellAnchor>
  <xdr:twoCellAnchor editAs="oneCell">
    <xdr:from>
      <xdr:col>9</xdr:col>
      <xdr:colOff>0</xdr:colOff>
      <xdr:row>32</xdr:row>
      <xdr:rowOff>0</xdr:rowOff>
    </xdr:from>
    <xdr:to>
      <xdr:col>9</xdr:col>
      <xdr:colOff>174625</xdr:colOff>
      <xdr:row>32</xdr:row>
      <xdr:rowOff>533400</xdr:rowOff>
    </xdr:to>
    <xdr:pic>
      <xdr:nvPicPr>
        <xdr:cNvPr id="515"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533400</xdr:rowOff>
    </xdr:to>
    <xdr:pic>
      <xdr:nvPicPr>
        <xdr:cNvPr id="516" name="Picture 3" descr="clip_image6683"/>
        <xdr:cNvPicPr>
          <a:picLocks noChangeAspect="1"/>
        </xdr:cNvPicPr>
      </xdr:nvPicPr>
      <xdr:blipFill>
        <a:blip r:embed="rId2"/>
        <a:stretch>
          <a:fillRect/>
        </a:stretch>
      </xdr:blipFill>
      <xdr:spPr>
        <a:xfrm>
          <a:off x="7639050" y="34089340"/>
          <a:ext cx="208915" cy="53340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533400</xdr:rowOff>
    </xdr:to>
    <xdr:pic>
      <xdr:nvPicPr>
        <xdr:cNvPr id="517" name="Picture 4" descr="clip_image6684"/>
        <xdr:cNvPicPr>
          <a:picLocks noChangeAspect="1"/>
        </xdr:cNvPicPr>
      </xdr:nvPicPr>
      <xdr:blipFill>
        <a:blip r:embed="rId3"/>
        <a:stretch>
          <a:fillRect/>
        </a:stretch>
      </xdr:blipFill>
      <xdr:spPr>
        <a:xfrm>
          <a:off x="7856855" y="34089340"/>
          <a:ext cx="213360"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18"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19"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20"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21"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22"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23"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524"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460375</xdr:colOff>
      <xdr:row>32</xdr:row>
      <xdr:rowOff>0</xdr:rowOff>
    </xdr:from>
    <xdr:to>
      <xdr:col>9</xdr:col>
      <xdr:colOff>676275</xdr:colOff>
      <xdr:row>32</xdr:row>
      <xdr:rowOff>533400</xdr:rowOff>
    </xdr:to>
    <xdr:pic>
      <xdr:nvPicPr>
        <xdr:cNvPr id="525" name="Picture 3" descr="clip_image6683"/>
        <xdr:cNvPicPr>
          <a:picLocks noChangeAspect="1"/>
        </xdr:cNvPicPr>
      </xdr:nvPicPr>
      <xdr:blipFill>
        <a:blip r:embed="rId2"/>
        <a:stretch>
          <a:fillRect/>
        </a:stretch>
      </xdr:blipFill>
      <xdr:spPr>
        <a:xfrm>
          <a:off x="7666355" y="34089340"/>
          <a:ext cx="215900" cy="53340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533400</xdr:rowOff>
    </xdr:to>
    <xdr:pic>
      <xdr:nvPicPr>
        <xdr:cNvPr id="526" name="Picture 4" descr="clip_image6684"/>
        <xdr:cNvPicPr>
          <a:picLocks noChangeAspect="1"/>
        </xdr:cNvPicPr>
      </xdr:nvPicPr>
      <xdr:blipFill>
        <a:blip r:embed="rId3"/>
        <a:stretch>
          <a:fillRect/>
        </a:stretch>
      </xdr:blipFill>
      <xdr:spPr>
        <a:xfrm>
          <a:off x="7856855" y="34089340"/>
          <a:ext cx="213360"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27"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415290</xdr:colOff>
      <xdr:row>32</xdr:row>
      <xdr:rowOff>0</xdr:rowOff>
    </xdr:from>
    <xdr:to>
      <xdr:col>9</xdr:col>
      <xdr:colOff>654685</xdr:colOff>
      <xdr:row>32</xdr:row>
      <xdr:rowOff>563245</xdr:rowOff>
    </xdr:to>
    <xdr:pic>
      <xdr:nvPicPr>
        <xdr:cNvPr id="528" name="Picture 3" descr="clip_image6683"/>
        <xdr:cNvPicPr>
          <a:picLocks noChangeAspect="1"/>
        </xdr:cNvPicPr>
      </xdr:nvPicPr>
      <xdr:blipFill>
        <a:blip r:embed="rId2"/>
        <a:stretch>
          <a:fillRect/>
        </a:stretch>
      </xdr:blipFill>
      <xdr:spPr>
        <a:xfrm>
          <a:off x="7621270" y="34089340"/>
          <a:ext cx="23939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29"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30"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531"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32"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33"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34"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35"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36"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37"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38"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39"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540"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41"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42"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543"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44"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45"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546"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47"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48"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49"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50"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51"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52"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553"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533400</xdr:rowOff>
    </xdr:to>
    <xdr:pic>
      <xdr:nvPicPr>
        <xdr:cNvPr id="554" name="Picture 3" descr="clip_image6683"/>
        <xdr:cNvPicPr>
          <a:picLocks noChangeAspect="1"/>
        </xdr:cNvPicPr>
      </xdr:nvPicPr>
      <xdr:blipFill>
        <a:blip r:embed="rId2"/>
        <a:stretch>
          <a:fillRect/>
        </a:stretch>
      </xdr:blipFill>
      <xdr:spPr>
        <a:xfrm>
          <a:off x="7639050" y="34089340"/>
          <a:ext cx="20891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55"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415290</xdr:colOff>
      <xdr:row>32</xdr:row>
      <xdr:rowOff>0</xdr:rowOff>
    </xdr:from>
    <xdr:to>
      <xdr:col>9</xdr:col>
      <xdr:colOff>654685</xdr:colOff>
      <xdr:row>32</xdr:row>
      <xdr:rowOff>563245</xdr:rowOff>
    </xdr:to>
    <xdr:pic>
      <xdr:nvPicPr>
        <xdr:cNvPr id="556" name="Picture 3" descr="clip_image6683"/>
        <xdr:cNvPicPr>
          <a:picLocks noChangeAspect="1"/>
        </xdr:cNvPicPr>
      </xdr:nvPicPr>
      <xdr:blipFill>
        <a:blip r:embed="rId2"/>
        <a:stretch>
          <a:fillRect/>
        </a:stretch>
      </xdr:blipFill>
      <xdr:spPr>
        <a:xfrm>
          <a:off x="7621270" y="34089340"/>
          <a:ext cx="23939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644525</xdr:colOff>
      <xdr:row>32</xdr:row>
      <xdr:rowOff>533400</xdr:rowOff>
    </xdr:to>
    <xdr:pic>
      <xdr:nvPicPr>
        <xdr:cNvPr id="557" name="Picture 3" descr="clip_image6683"/>
        <xdr:cNvPicPr>
          <a:picLocks noChangeAspect="1"/>
        </xdr:cNvPicPr>
      </xdr:nvPicPr>
      <xdr:blipFill>
        <a:blip r:embed="rId2"/>
        <a:stretch>
          <a:fillRect/>
        </a:stretch>
      </xdr:blipFill>
      <xdr:spPr>
        <a:xfrm>
          <a:off x="7639050" y="34089340"/>
          <a:ext cx="211455" cy="533400"/>
        </a:xfrm>
        <a:prstGeom prst="rect">
          <a:avLst/>
        </a:prstGeom>
        <a:noFill/>
        <a:ln w="9525">
          <a:noFill/>
        </a:ln>
      </xdr:spPr>
    </xdr:pic>
    <xdr:clientData/>
  </xdr:twoCellAnchor>
  <xdr:twoCellAnchor editAs="oneCell">
    <xdr:from>
      <xdr:col>9</xdr:col>
      <xdr:colOff>0</xdr:colOff>
      <xdr:row>32</xdr:row>
      <xdr:rowOff>0</xdr:rowOff>
    </xdr:from>
    <xdr:to>
      <xdr:col>9</xdr:col>
      <xdr:colOff>287020</xdr:colOff>
      <xdr:row>32</xdr:row>
      <xdr:rowOff>1117600</xdr:rowOff>
    </xdr:to>
    <xdr:sp>
      <xdr:nvSpPr>
        <xdr:cNvPr id="558" name="Text Box 80" hidden="1"/>
        <xdr:cNvSpPr/>
      </xdr:nvSpPr>
      <xdr:spPr>
        <a:xfrm>
          <a:off x="7205980" y="34089340"/>
          <a:ext cx="287020" cy="1117600"/>
        </a:xfrm>
        <a:prstGeom prst="rect">
          <a:avLst/>
        </a:prstGeom>
        <a:noFill/>
        <a:ln w="9525">
          <a:noFill/>
        </a:ln>
      </xdr:spPr>
    </xdr:sp>
    <xdr:clientData/>
  </xdr:twoCellAnchor>
  <xdr:twoCellAnchor editAs="oneCell">
    <xdr:from>
      <xdr:col>9</xdr:col>
      <xdr:colOff>0</xdr:colOff>
      <xdr:row>32</xdr:row>
      <xdr:rowOff>0</xdr:rowOff>
    </xdr:from>
    <xdr:to>
      <xdr:col>9</xdr:col>
      <xdr:colOff>287020</xdr:colOff>
      <xdr:row>32</xdr:row>
      <xdr:rowOff>1117600</xdr:rowOff>
    </xdr:to>
    <xdr:sp>
      <xdr:nvSpPr>
        <xdr:cNvPr id="559" name="Text Box 80" hidden="1"/>
        <xdr:cNvSpPr/>
      </xdr:nvSpPr>
      <xdr:spPr>
        <a:xfrm>
          <a:off x="7205980" y="34089340"/>
          <a:ext cx="287020" cy="1117600"/>
        </a:xfrm>
        <a:prstGeom prst="rect">
          <a:avLst/>
        </a:prstGeom>
        <a:noFill/>
        <a:ln w="9525">
          <a:noFill/>
        </a:ln>
      </xdr:spPr>
    </xdr:sp>
    <xdr:clientData/>
  </xdr:twoCellAnchor>
  <xdr:twoCellAnchor editAs="oneCell">
    <xdr:from>
      <xdr:col>9</xdr:col>
      <xdr:colOff>0</xdr:colOff>
      <xdr:row>32</xdr:row>
      <xdr:rowOff>0</xdr:rowOff>
    </xdr:from>
    <xdr:to>
      <xdr:col>9</xdr:col>
      <xdr:colOff>174625</xdr:colOff>
      <xdr:row>32</xdr:row>
      <xdr:rowOff>533400</xdr:rowOff>
    </xdr:to>
    <xdr:pic>
      <xdr:nvPicPr>
        <xdr:cNvPr id="560"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561"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562"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63"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64"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565"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66"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67"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682625</xdr:colOff>
      <xdr:row>32</xdr:row>
      <xdr:rowOff>0</xdr:rowOff>
    </xdr:from>
    <xdr:to>
      <xdr:col>9</xdr:col>
      <xdr:colOff>897255</xdr:colOff>
      <xdr:row>32</xdr:row>
      <xdr:rowOff>563245</xdr:rowOff>
    </xdr:to>
    <xdr:pic>
      <xdr:nvPicPr>
        <xdr:cNvPr id="568" name="Picture 4" descr="clip_image6684"/>
        <xdr:cNvPicPr>
          <a:picLocks noChangeAspect="1"/>
        </xdr:cNvPicPr>
      </xdr:nvPicPr>
      <xdr:blipFill>
        <a:blip r:embed="rId3"/>
        <a:stretch>
          <a:fillRect/>
        </a:stretch>
      </xdr:blipFill>
      <xdr:spPr>
        <a:xfrm>
          <a:off x="7888605" y="34089340"/>
          <a:ext cx="21463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69"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287020</xdr:colOff>
      <xdr:row>32</xdr:row>
      <xdr:rowOff>1117600</xdr:rowOff>
    </xdr:to>
    <xdr:sp>
      <xdr:nvSpPr>
        <xdr:cNvPr id="570" name="Text Box 80" hidden="1"/>
        <xdr:cNvSpPr/>
      </xdr:nvSpPr>
      <xdr:spPr>
        <a:xfrm>
          <a:off x="7205980" y="34089340"/>
          <a:ext cx="287020" cy="1117600"/>
        </a:xfrm>
        <a:prstGeom prst="rect">
          <a:avLst/>
        </a:prstGeom>
        <a:noFill/>
        <a:ln w="9525">
          <a:noFill/>
        </a:ln>
      </xdr:spPr>
    </xdr:sp>
    <xdr:clientData/>
  </xdr:twoCellAnchor>
  <xdr:twoCellAnchor editAs="oneCell">
    <xdr:from>
      <xdr:col>9</xdr:col>
      <xdr:colOff>0</xdr:colOff>
      <xdr:row>32</xdr:row>
      <xdr:rowOff>0</xdr:rowOff>
    </xdr:from>
    <xdr:to>
      <xdr:col>9</xdr:col>
      <xdr:colOff>287020</xdr:colOff>
      <xdr:row>32</xdr:row>
      <xdr:rowOff>1117600</xdr:rowOff>
    </xdr:to>
    <xdr:sp>
      <xdr:nvSpPr>
        <xdr:cNvPr id="571" name="Text Box 80" hidden="1"/>
        <xdr:cNvSpPr/>
      </xdr:nvSpPr>
      <xdr:spPr>
        <a:xfrm>
          <a:off x="7205980" y="34089340"/>
          <a:ext cx="287020" cy="1117600"/>
        </a:xfrm>
        <a:prstGeom prst="rect">
          <a:avLst/>
        </a:prstGeom>
        <a:noFill/>
        <a:ln w="9525">
          <a:noFill/>
        </a:ln>
      </xdr:spPr>
    </xdr:sp>
    <xdr:clientData/>
  </xdr:twoCellAnchor>
  <xdr:twoCellAnchor editAs="oneCell">
    <xdr:from>
      <xdr:col>9</xdr:col>
      <xdr:colOff>0</xdr:colOff>
      <xdr:row>32</xdr:row>
      <xdr:rowOff>0</xdr:rowOff>
    </xdr:from>
    <xdr:to>
      <xdr:col>9</xdr:col>
      <xdr:colOff>174625</xdr:colOff>
      <xdr:row>32</xdr:row>
      <xdr:rowOff>533400</xdr:rowOff>
    </xdr:to>
    <xdr:pic>
      <xdr:nvPicPr>
        <xdr:cNvPr id="572"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533400</xdr:rowOff>
    </xdr:to>
    <xdr:pic>
      <xdr:nvPicPr>
        <xdr:cNvPr id="573" name="Picture 3" descr="clip_image6683"/>
        <xdr:cNvPicPr>
          <a:picLocks noChangeAspect="1"/>
        </xdr:cNvPicPr>
      </xdr:nvPicPr>
      <xdr:blipFill>
        <a:blip r:embed="rId2"/>
        <a:stretch>
          <a:fillRect/>
        </a:stretch>
      </xdr:blipFill>
      <xdr:spPr>
        <a:xfrm>
          <a:off x="7639050" y="34089340"/>
          <a:ext cx="208915" cy="53340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533400</xdr:rowOff>
    </xdr:to>
    <xdr:pic>
      <xdr:nvPicPr>
        <xdr:cNvPr id="574" name="Picture 4" descr="clip_image6684"/>
        <xdr:cNvPicPr>
          <a:picLocks noChangeAspect="1"/>
        </xdr:cNvPicPr>
      </xdr:nvPicPr>
      <xdr:blipFill>
        <a:blip r:embed="rId3"/>
        <a:stretch>
          <a:fillRect/>
        </a:stretch>
      </xdr:blipFill>
      <xdr:spPr>
        <a:xfrm>
          <a:off x="7856855" y="34089340"/>
          <a:ext cx="213360"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75"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76"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77"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78"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79"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80"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581"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460375</xdr:colOff>
      <xdr:row>32</xdr:row>
      <xdr:rowOff>0</xdr:rowOff>
    </xdr:from>
    <xdr:to>
      <xdr:col>9</xdr:col>
      <xdr:colOff>676275</xdr:colOff>
      <xdr:row>32</xdr:row>
      <xdr:rowOff>533400</xdr:rowOff>
    </xdr:to>
    <xdr:pic>
      <xdr:nvPicPr>
        <xdr:cNvPr id="582" name="Picture 3" descr="clip_image6683"/>
        <xdr:cNvPicPr>
          <a:picLocks noChangeAspect="1"/>
        </xdr:cNvPicPr>
      </xdr:nvPicPr>
      <xdr:blipFill>
        <a:blip r:embed="rId2"/>
        <a:stretch>
          <a:fillRect/>
        </a:stretch>
      </xdr:blipFill>
      <xdr:spPr>
        <a:xfrm>
          <a:off x="7666355" y="34089340"/>
          <a:ext cx="215900" cy="53340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533400</xdr:rowOff>
    </xdr:to>
    <xdr:pic>
      <xdr:nvPicPr>
        <xdr:cNvPr id="583" name="Picture 4" descr="clip_image6684"/>
        <xdr:cNvPicPr>
          <a:picLocks noChangeAspect="1"/>
        </xdr:cNvPicPr>
      </xdr:nvPicPr>
      <xdr:blipFill>
        <a:blip r:embed="rId3"/>
        <a:stretch>
          <a:fillRect/>
        </a:stretch>
      </xdr:blipFill>
      <xdr:spPr>
        <a:xfrm>
          <a:off x="7856855" y="34089340"/>
          <a:ext cx="213360"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84"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420370</xdr:colOff>
      <xdr:row>32</xdr:row>
      <xdr:rowOff>0</xdr:rowOff>
    </xdr:from>
    <xdr:to>
      <xdr:col>9</xdr:col>
      <xdr:colOff>652145</xdr:colOff>
      <xdr:row>32</xdr:row>
      <xdr:rowOff>563245</xdr:rowOff>
    </xdr:to>
    <xdr:pic>
      <xdr:nvPicPr>
        <xdr:cNvPr id="585" name="Picture 3" descr="clip_image6683"/>
        <xdr:cNvPicPr>
          <a:picLocks noChangeAspect="1"/>
        </xdr:cNvPicPr>
      </xdr:nvPicPr>
      <xdr:blipFill>
        <a:blip r:embed="rId2"/>
        <a:stretch>
          <a:fillRect/>
        </a:stretch>
      </xdr:blipFill>
      <xdr:spPr>
        <a:xfrm>
          <a:off x="7626350" y="34089340"/>
          <a:ext cx="23177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86"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87"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588"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89"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90"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91"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92"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593"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594"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595"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96"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597"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598"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599"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600"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01"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02"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603"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04"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05"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06"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607"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08"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09"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10"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533400</xdr:rowOff>
    </xdr:to>
    <xdr:pic>
      <xdr:nvPicPr>
        <xdr:cNvPr id="611" name="Picture 3" descr="clip_image6683"/>
        <xdr:cNvPicPr>
          <a:picLocks noChangeAspect="1"/>
        </xdr:cNvPicPr>
      </xdr:nvPicPr>
      <xdr:blipFill>
        <a:blip r:embed="rId2"/>
        <a:stretch>
          <a:fillRect/>
        </a:stretch>
      </xdr:blipFill>
      <xdr:spPr>
        <a:xfrm>
          <a:off x="7639050" y="34089340"/>
          <a:ext cx="20891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12"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420370</xdr:colOff>
      <xdr:row>32</xdr:row>
      <xdr:rowOff>0</xdr:rowOff>
    </xdr:from>
    <xdr:to>
      <xdr:col>9</xdr:col>
      <xdr:colOff>652145</xdr:colOff>
      <xdr:row>32</xdr:row>
      <xdr:rowOff>563245</xdr:rowOff>
    </xdr:to>
    <xdr:pic>
      <xdr:nvPicPr>
        <xdr:cNvPr id="613" name="Picture 3" descr="clip_image6683"/>
        <xdr:cNvPicPr>
          <a:picLocks noChangeAspect="1"/>
        </xdr:cNvPicPr>
      </xdr:nvPicPr>
      <xdr:blipFill>
        <a:blip r:embed="rId2"/>
        <a:stretch>
          <a:fillRect/>
        </a:stretch>
      </xdr:blipFill>
      <xdr:spPr>
        <a:xfrm>
          <a:off x="7626350" y="34089340"/>
          <a:ext cx="23177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644525</xdr:colOff>
      <xdr:row>32</xdr:row>
      <xdr:rowOff>533400</xdr:rowOff>
    </xdr:to>
    <xdr:pic>
      <xdr:nvPicPr>
        <xdr:cNvPr id="614" name="Picture 3" descr="clip_image6683"/>
        <xdr:cNvPicPr>
          <a:picLocks noChangeAspect="1"/>
        </xdr:cNvPicPr>
      </xdr:nvPicPr>
      <xdr:blipFill>
        <a:blip r:embed="rId2"/>
        <a:stretch>
          <a:fillRect/>
        </a:stretch>
      </xdr:blipFill>
      <xdr:spPr>
        <a:xfrm>
          <a:off x="7639050" y="34089340"/>
          <a:ext cx="211455" cy="533400"/>
        </a:xfrm>
        <a:prstGeom prst="rect">
          <a:avLst/>
        </a:prstGeom>
        <a:noFill/>
        <a:ln w="9525">
          <a:noFill/>
        </a:ln>
      </xdr:spPr>
    </xdr:pic>
    <xdr:clientData/>
  </xdr:twoCellAnchor>
  <xdr:twoCellAnchor editAs="oneCell">
    <xdr:from>
      <xdr:col>9</xdr:col>
      <xdr:colOff>0</xdr:colOff>
      <xdr:row>32</xdr:row>
      <xdr:rowOff>0</xdr:rowOff>
    </xdr:from>
    <xdr:to>
      <xdr:col>9</xdr:col>
      <xdr:colOff>290830</xdr:colOff>
      <xdr:row>32</xdr:row>
      <xdr:rowOff>1117600</xdr:rowOff>
    </xdr:to>
    <xdr:sp>
      <xdr:nvSpPr>
        <xdr:cNvPr id="615"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290830</xdr:colOff>
      <xdr:row>32</xdr:row>
      <xdr:rowOff>1117600</xdr:rowOff>
    </xdr:to>
    <xdr:sp>
      <xdr:nvSpPr>
        <xdr:cNvPr id="616"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174625</xdr:colOff>
      <xdr:row>32</xdr:row>
      <xdr:rowOff>533400</xdr:rowOff>
    </xdr:to>
    <xdr:pic>
      <xdr:nvPicPr>
        <xdr:cNvPr id="617"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18"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19"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20"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21"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22"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23"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24"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682625</xdr:colOff>
      <xdr:row>32</xdr:row>
      <xdr:rowOff>0</xdr:rowOff>
    </xdr:from>
    <xdr:to>
      <xdr:col>9</xdr:col>
      <xdr:colOff>897255</xdr:colOff>
      <xdr:row>32</xdr:row>
      <xdr:rowOff>563245</xdr:rowOff>
    </xdr:to>
    <xdr:pic>
      <xdr:nvPicPr>
        <xdr:cNvPr id="625" name="Picture 4" descr="clip_image6684"/>
        <xdr:cNvPicPr>
          <a:picLocks noChangeAspect="1"/>
        </xdr:cNvPicPr>
      </xdr:nvPicPr>
      <xdr:blipFill>
        <a:blip r:embed="rId3"/>
        <a:stretch>
          <a:fillRect/>
        </a:stretch>
      </xdr:blipFill>
      <xdr:spPr>
        <a:xfrm>
          <a:off x="7888605" y="34089340"/>
          <a:ext cx="21463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26"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290830</xdr:colOff>
      <xdr:row>32</xdr:row>
      <xdr:rowOff>1117600</xdr:rowOff>
    </xdr:to>
    <xdr:sp>
      <xdr:nvSpPr>
        <xdr:cNvPr id="627"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290830</xdr:colOff>
      <xdr:row>32</xdr:row>
      <xdr:rowOff>1117600</xdr:rowOff>
    </xdr:to>
    <xdr:sp>
      <xdr:nvSpPr>
        <xdr:cNvPr id="628"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174625</xdr:colOff>
      <xdr:row>32</xdr:row>
      <xdr:rowOff>533400</xdr:rowOff>
    </xdr:to>
    <xdr:pic>
      <xdr:nvPicPr>
        <xdr:cNvPr id="629"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533400</xdr:rowOff>
    </xdr:to>
    <xdr:pic>
      <xdr:nvPicPr>
        <xdr:cNvPr id="630" name="Picture 3" descr="clip_image6683"/>
        <xdr:cNvPicPr>
          <a:picLocks noChangeAspect="1"/>
        </xdr:cNvPicPr>
      </xdr:nvPicPr>
      <xdr:blipFill>
        <a:blip r:embed="rId2"/>
        <a:stretch>
          <a:fillRect/>
        </a:stretch>
      </xdr:blipFill>
      <xdr:spPr>
        <a:xfrm>
          <a:off x="7639050" y="34089340"/>
          <a:ext cx="208915" cy="53340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533400</xdr:rowOff>
    </xdr:to>
    <xdr:pic>
      <xdr:nvPicPr>
        <xdr:cNvPr id="631" name="Picture 4" descr="clip_image6684"/>
        <xdr:cNvPicPr>
          <a:picLocks noChangeAspect="1"/>
        </xdr:cNvPicPr>
      </xdr:nvPicPr>
      <xdr:blipFill>
        <a:blip r:embed="rId3"/>
        <a:stretch>
          <a:fillRect/>
        </a:stretch>
      </xdr:blipFill>
      <xdr:spPr>
        <a:xfrm>
          <a:off x="7856855" y="34089340"/>
          <a:ext cx="213360"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32"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33"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634"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35"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36"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637"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38"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460375</xdr:colOff>
      <xdr:row>32</xdr:row>
      <xdr:rowOff>0</xdr:rowOff>
    </xdr:from>
    <xdr:to>
      <xdr:col>9</xdr:col>
      <xdr:colOff>676275</xdr:colOff>
      <xdr:row>32</xdr:row>
      <xdr:rowOff>533400</xdr:rowOff>
    </xdr:to>
    <xdr:pic>
      <xdr:nvPicPr>
        <xdr:cNvPr id="639" name="Picture 3" descr="clip_image6683"/>
        <xdr:cNvPicPr>
          <a:picLocks noChangeAspect="1"/>
        </xdr:cNvPicPr>
      </xdr:nvPicPr>
      <xdr:blipFill>
        <a:blip r:embed="rId2"/>
        <a:stretch>
          <a:fillRect/>
        </a:stretch>
      </xdr:blipFill>
      <xdr:spPr>
        <a:xfrm>
          <a:off x="7666355" y="34089340"/>
          <a:ext cx="215900" cy="53340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533400</xdr:rowOff>
    </xdr:to>
    <xdr:pic>
      <xdr:nvPicPr>
        <xdr:cNvPr id="640" name="Picture 4" descr="clip_image6684"/>
        <xdr:cNvPicPr>
          <a:picLocks noChangeAspect="1"/>
        </xdr:cNvPicPr>
      </xdr:nvPicPr>
      <xdr:blipFill>
        <a:blip r:embed="rId3"/>
        <a:stretch>
          <a:fillRect/>
        </a:stretch>
      </xdr:blipFill>
      <xdr:spPr>
        <a:xfrm>
          <a:off x="7856855" y="34089340"/>
          <a:ext cx="213360"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41"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420370</xdr:colOff>
      <xdr:row>32</xdr:row>
      <xdr:rowOff>0</xdr:rowOff>
    </xdr:from>
    <xdr:to>
      <xdr:col>9</xdr:col>
      <xdr:colOff>652145</xdr:colOff>
      <xdr:row>32</xdr:row>
      <xdr:rowOff>563245</xdr:rowOff>
    </xdr:to>
    <xdr:pic>
      <xdr:nvPicPr>
        <xdr:cNvPr id="642" name="Picture 3" descr="clip_image6683"/>
        <xdr:cNvPicPr>
          <a:picLocks noChangeAspect="1"/>
        </xdr:cNvPicPr>
      </xdr:nvPicPr>
      <xdr:blipFill>
        <a:blip r:embed="rId2"/>
        <a:stretch>
          <a:fillRect/>
        </a:stretch>
      </xdr:blipFill>
      <xdr:spPr>
        <a:xfrm>
          <a:off x="7626350" y="34089340"/>
          <a:ext cx="23177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43"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44"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645"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46"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47"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48"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649"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50"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51"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652"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53"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654"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55"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56"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657"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58"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59"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563245</xdr:rowOff>
    </xdr:to>
    <xdr:pic>
      <xdr:nvPicPr>
        <xdr:cNvPr id="660" name="Picture 3" descr="clip_image6683"/>
        <xdr:cNvPicPr>
          <a:picLocks noChangeAspect="1"/>
        </xdr:cNvPicPr>
      </xdr:nvPicPr>
      <xdr:blipFill>
        <a:blip r:embed="rId2"/>
        <a:stretch>
          <a:fillRect/>
        </a:stretch>
      </xdr:blipFill>
      <xdr:spPr>
        <a:xfrm>
          <a:off x="7639050" y="34089340"/>
          <a:ext cx="208915" cy="563245"/>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563245</xdr:rowOff>
    </xdr:to>
    <xdr:pic>
      <xdr:nvPicPr>
        <xdr:cNvPr id="661" name="Picture 4" descr="clip_image6684"/>
        <xdr:cNvPicPr>
          <a:picLocks noChangeAspect="1"/>
        </xdr:cNvPicPr>
      </xdr:nvPicPr>
      <xdr:blipFill>
        <a:blip r:embed="rId3"/>
        <a:stretch>
          <a:fillRect/>
        </a:stretch>
      </xdr:blipFill>
      <xdr:spPr>
        <a:xfrm>
          <a:off x="7856855" y="34089340"/>
          <a:ext cx="21336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62"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63"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650875</xdr:colOff>
      <xdr:row>32</xdr:row>
      <xdr:rowOff>0</xdr:rowOff>
    </xdr:from>
    <xdr:to>
      <xdr:col>9</xdr:col>
      <xdr:colOff>864235</xdr:colOff>
      <xdr:row>32</xdr:row>
      <xdr:rowOff>579120</xdr:rowOff>
    </xdr:to>
    <xdr:pic>
      <xdr:nvPicPr>
        <xdr:cNvPr id="664" name="Picture 4" descr="clip_image6684"/>
        <xdr:cNvPicPr>
          <a:picLocks noChangeAspect="1"/>
        </xdr:cNvPicPr>
      </xdr:nvPicPr>
      <xdr:blipFill>
        <a:blip r:embed="rId3"/>
        <a:stretch>
          <a:fillRect/>
        </a:stretch>
      </xdr:blipFill>
      <xdr:spPr>
        <a:xfrm>
          <a:off x="7856855" y="34089340"/>
          <a:ext cx="213360"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65"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579120</xdr:rowOff>
    </xdr:to>
    <xdr:pic>
      <xdr:nvPicPr>
        <xdr:cNvPr id="666" name="Picture 3" descr="clip_image6683"/>
        <xdr:cNvPicPr>
          <a:picLocks noChangeAspect="1"/>
        </xdr:cNvPicPr>
      </xdr:nvPicPr>
      <xdr:blipFill>
        <a:blip r:embed="rId2"/>
        <a:stretch>
          <a:fillRect/>
        </a:stretch>
      </xdr:blipFill>
      <xdr:spPr>
        <a:xfrm>
          <a:off x="7639050" y="34089340"/>
          <a:ext cx="20891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67"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433070</xdr:colOff>
      <xdr:row>32</xdr:row>
      <xdr:rowOff>0</xdr:rowOff>
    </xdr:from>
    <xdr:to>
      <xdr:col>9</xdr:col>
      <xdr:colOff>641985</xdr:colOff>
      <xdr:row>32</xdr:row>
      <xdr:rowOff>533400</xdr:rowOff>
    </xdr:to>
    <xdr:pic>
      <xdr:nvPicPr>
        <xdr:cNvPr id="668" name="Picture 3" descr="clip_image6683"/>
        <xdr:cNvPicPr>
          <a:picLocks noChangeAspect="1"/>
        </xdr:cNvPicPr>
      </xdr:nvPicPr>
      <xdr:blipFill>
        <a:blip r:embed="rId2"/>
        <a:stretch>
          <a:fillRect/>
        </a:stretch>
      </xdr:blipFill>
      <xdr:spPr>
        <a:xfrm>
          <a:off x="7639050" y="34089340"/>
          <a:ext cx="20891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69"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420370</xdr:colOff>
      <xdr:row>32</xdr:row>
      <xdr:rowOff>0</xdr:rowOff>
    </xdr:from>
    <xdr:to>
      <xdr:col>9</xdr:col>
      <xdr:colOff>652145</xdr:colOff>
      <xdr:row>32</xdr:row>
      <xdr:rowOff>563245</xdr:rowOff>
    </xdr:to>
    <xdr:pic>
      <xdr:nvPicPr>
        <xdr:cNvPr id="670" name="Picture 3" descr="clip_image6683"/>
        <xdr:cNvPicPr>
          <a:picLocks noChangeAspect="1"/>
        </xdr:cNvPicPr>
      </xdr:nvPicPr>
      <xdr:blipFill>
        <a:blip r:embed="rId2"/>
        <a:stretch>
          <a:fillRect/>
        </a:stretch>
      </xdr:blipFill>
      <xdr:spPr>
        <a:xfrm>
          <a:off x="7626350" y="34089340"/>
          <a:ext cx="231775" cy="563245"/>
        </a:xfrm>
        <a:prstGeom prst="rect">
          <a:avLst/>
        </a:prstGeom>
        <a:noFill/>
        <a:ln w="9525">
          <a:noFill/>
        </a:ln>
      </xdr:spPr>
    </xdr:pic>
    <xdr:clientData/>
  </xdr:twoCellAnchor>
  <xdr:twoCellAnchor editAs="oneCell">
    <xdr:from>
      <xdr:col>9</xdr:col>
      <xdr:colOff>433070</xdr:colOff>
      <xdr:row>32</xdr:row>
      <xdr:rowOff>0</xdr:rowOff>
    </xdr:from>
    <xdr:to>
      <xdr:col>9</xdr:col>
      <xdr:colOff>644525</xdr:colOff>
      <xdr:row>32</xdr:row>
      <xdr:rowOff>533400</xdr:rowOff>
    </xdr:to>
    <xdr:pic>
      <xdr:nvPicPr>
        <xdr:cNvPr id="671" name="Picture 3" descr="clip_image6683"/>
        <xdr:cNvPicPr>
          <a:picLocks noChangeAspect="1"/>
        </xdr:cNvPicPr>
      </xdr:nvPicPr>
      <xdr:blipFill>
        <a:blip r:embed="rId2"/>
        <a:stretch>
          <a:fillRect/>
        </a:stretch>
      </xdr:blipFill>
      <xdr:spPr>
        <a:xfrm>
          <a:off x="7639050" y="34089340"/>
          <a:ext cx="211455" cy="533400"/>
        </a:xfrm>
        <a:prstGeom prst="rect">
          <a:avLst/>
        </a:prstGeom>
        <a:noFill/>
        <a:ln w="9525">
          <a:noFill/>
        </a:ln>
      </xdr:spPr>
    </xdr:pic>
    <xdr:clientData/>
  </xdr:twoCellAnchor>
  <xdr:twoCellAnchor editAs="oneCell">
    <xdr:from>
      <xdr:col>9</xdr:col>
      <xdr:colOff>0</xdr:colOff>
      <xdr:row>32</xdr:row>
      <xdr:rowOff>0</xdr:rowOff>
    </xdr:from>
    <xdr:to>
      <xdr:col>9</xdr:col>
      <xdr:colOff>290830</xdr:colOff>
      <xdr:row>32</xdr:row>
      <xdr:rowOff>1117600</xdr:rowOff>
    </xdr:to>
    <xdr:sp>
      <xdr:nvSpPr>
        <xdr:cNvPr id="672"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290830</xdr:colOff>
      <xdr:row>32</xdr:row>
      <xdr:rowOff>1117600</xdr:rowOff>
    </xdr:to>
    <xdr:sp>
      <xdr:nvSpPr>
        <xdr:cNvPr id="673"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174625</xdr:colOff>
      <xdr:row>32</xdr:row>
      <xdr:rowOff>533400</xdr:rowOff>
    </xdr:to>
    <xdr:pic>
      <xdr:nvPicPr>
        <xdr:cNvPr id="674"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75"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76"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77"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78"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533400</xdr:rowOff>
    </xdr:to>
    <xdr:pic>
      <xdr:nvPicPr>
        <xdr:cNvPr id="679" name="Picture 1" descr="clip_image6681"/>
        <xdr:cNvPicPr>
          <a:picLocks noChangeAspect="1"/>
        </xdr:cNvPicPr>
      </xdr:nvPicPr>
      <xdr:blipFill>
        <a:blip r:embed="rId1"/>
        <a:stretch>
          <a:fillRect/>
        </a:stretch>
      </xdr:blipFill>
      <xdr:spPr>
        <a:xfrm>
          <a:off x="7205980" y="34089340"/>
          <a:ext cx="174625" cy="533400"/>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80"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563245</xdr:rowOff>
    </xdr:to>
    <xdr:pic>
      <xdr:nvPicPr>
        <xdr:cNvPr id="681" name="Picture 1" descr="clip_image6681"/>
        <xdr:cNvPicPr>
          <a:picLocks noChangeAspect="1"/>
        </xdr:cNvPicPr>
      </xdr:nvPicPr>
      <xdr:blipFill>
        <a:blip r:embed="rId1"/>
        <a:stretch>
          <a:fillRect/>
        </a:stretch>
      </xdr:blipFill>
      <xdr:spPr>
        <a:xfrm>
          <a:off x="7205980" y="34089340"/>
          <a:ext cx="174625" cy="563245"/>
        </a:xfrm>
        <a:prstGeom prst="rect">
          <a:avLst/>
        </a:prstGeom>
        <a:noFill/>
        <a:ln w="9525">
          <a:noFill/>
        </a:ln>
      </xdr:spPr>
    </xdr:pic>
    <xdr:clientData/>
  </xdr:twoCellAnchor>
  <xdr:twoCellAnchor editAs="oneCell">
    <xdr:from>
      <xdr:col>9</xdr:col>
      <xdr:colOff>682625</xdr:colOff>
      <xdr:row>32</xdr:row>
      <xdr:rowOff>0</xdr:rowOff>
    </xdr:from>
    <xdr:to>
      <xdr:col>9</xdr:col>
      <xdr:colOff>897255</xdr:colOff>
      <xdr:row>32</xdr:row>
      <xdr:rowOff>563245</xdr:rowOff>
    </xdr:to>
    <xdr:pic>
      <xdr:nvPicPr>
        <xdr:cNvPr id="682" name="Picture 4" descr="clip_image6684"/>
        <xdr:cNvPicPr>
          <a:picLocks noChangeAspect="1"/>
        </xdr:cNvPicPr>
      </xdr:nvPicPr>
      <xdr:blipFill>
        <a:blip r:embed="rId3"/>
        <a:stretch>
          <a:fillRect/>
        </a:stretch>
      </xdr:blipFill>
      <xdr:spPr>
        <a:xfrm>
          <a:off x="7888605" y="34089340"/>
          <a:ext cx="214630" cy="563245"/>
        </a:xfrm>
        <a:prstGeom prst="rect">
          <a:avLst/>
        </a:prstGeom>
        <a:noFill/>
        <a:ln w="9525">
          <a:noFill/>
        </a:ln>
      </xdr:spPr>
    </xdr:pic>
    <xdr:clientData/>
  </xdr:twoCellAnchor>
  <xdr:twoCellAnchor editAs="oneCell">
    <xdr:from>
      <xdr:col>9</xdr:col>
      <xdr:colOff>0</xdr:colOff>
      <xdr:row>32</xdr:row>
      <xdr:rowOff>0</xdr:rowOff>
    </xdr:from>
    <xdr:to>
      <xdr:col>9</xdr:col>
      <xdr:colOff>174625</xdr:colOff>
      <xdr:row>32</xdr:row>
      <xdr:rowOff>579120</xdr:rowOff>
    </xdr:to>
    <xdr:pic>
      <xdr:nvPicPr>
        <xdr:cNvPr id="683" name="Picture 1" descr="clip_image6681"/>
        <xdr:cNvPicPr>
          <a:picLocks noChangeAspect="1"/>
        </xdr:cNvPicPr>
      </xdr:nvPicPr>
      <xdr:blipFill>
        <a:blip r:embed="rId1"/>
        <a:stretch>
          <a:fillRect/>
        </a:stretch>
      </xdr:blipFill>
      <xdr:spPr>
        <a:xfrm>
          <a:off x="7205980" y="34089340"/>
          <a:ext cx="174625" cy="579120"/>
        </a:xfrm>
        <a:prstGeom prst="rect">
          <a:avLst/>
        </a:prstGeom>
        <a:noFill/>
        <a:ln w="9525">
          <a:noFill/>
        </a:ln>
      </xdr:spPr>
    </xdr:pic>
    <xdr:clientData/>
  </xdr:twoCellAnchor>
  <xdr:twoCellAnchor editAs="oneCell">
    <xdr:from>
      <xdr:col>9</xdr:col>
      <xdr:colOff>0</xdr:colOff>
      <xdr:row>32</xdr:row>
      <xdr:rowOff>0</xdr:rowOff>
    </xdr:from>
    <xdr:to>
      <xdr:col>9</xdr:col>
      <xdr:colOff>290830</xdr:colOff>
      <xdr:row>32</xdr:row>
      <xdr:rowOff>1117600</xdr:rowOff>
    </xdr:to>
    <xdr:sp>
      <xdr:nvSpPr>
        <xdr:cNvPr id="684" name="Text Box 80" hidden="1"/>
        <xdr:cNvSpPr/>
      </xdr:nvSpPr>
      <xdr:spPr>
        <a:xfrm>
          <a:off x="7205980" y="34089340"/>
          <a:ext cx="290830" cy="1117600"/>
        </a:xfrm>
        <a:prstGeom prst="rect">
          <a:avLst/>
        </a:prstGeom>
        <a:noFill/>
        <a:ln w="9525">
          <a:noFill/>
        </a:ln>
      </xdr:spPr>
    </xdr:sp>
    <xdr:clientData/>
  </xdr:twoCellAnchor>
  <xdr:twoCellAnchor editAs="oneCell">
    <xdr:from>
      <xdr:col>9</xdr:col>
      <xdr:colOff>0</xdr:colOff>
      <xdr:row>32</xdr:row>
      <xdr:rowOff>0</xdr:rowOff>
    </xdr:from>
    <xdr:to>
      <xdr:col>9</xdr:col>
      <xdr:colOff>290830</xdr:colOff>
      <xdr:row>32</xdr:row>
      <xdr:rowOff>1117600</xdr:rowOff>
    </xdr:to>
    <xdr:sp>
      <xdr:nvSpPr>
        <xdr:cNvPr id="685" name="Text Box 80" hidden="1"/>
        <xdr:cNvSpPr/>
      </xdr:nvSpPr>
      <xdr:spPr>
        <a:xfrm>
          <a:off x="7205980" y="34089340"/>
          <a:ext cx="290830" cy="11176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9"/>
  <sheetViews>
    <sheetView tabSelected="1" zoomScale="48" zoomScaleNormal="48" workbookViewId="0">
      <selection activeCell="A1" sqref="A1:AB1"/>
    </sheetView>
  </sheetViews>
  <sheetFormatPr defaultColWidth="9" defaultRowHeight="18"/>
  <cols>
    <col min="1" max="1" width="7" style="1" customWidth="1"/>
    <col min="2" max="2" width="9" style="1"/>
    <col min="3" max="3" width="18.3796296296296" style="1" customWidth="1"/>
    <col min="4" max="4" width="9" style="1"/>
    <col min="5" max="5" width="13.8888888888889" style="1" customWidth="1"/>
    <col min="6" max="6" width="9" style="1"/>
    <col min="7" max="7" width="13.8888888888889" style="1"/>
    <col min="8" max="8" width="10.25" style="1"/>
    <col min="9" max="9" width="14.6666666666667" style="1" customWidth="1"/>
    <col min="10" max="10" width="57.6388888888889" style="1" customWidth="1"/>
    <col min="11" max="11" width="12.6296296296296" style="1"/>
    <col min="12" max="12" width="10.2222222222222" style="1"/>
    <col min="13" max="13" width="18.6666666666667" style="1"/>
    <col min="14" max="16" width="12.6296296296296" style="1"/>
    <col min="17" max="17" width="17.6666666666667" style="1"/>
    <col min="18" max="18" width="15.7777777777778" style="1"/>
    <col min="19" max="19" width="9.02777777777778" style="1" customWidth="1"/>
    <col min="20" max="20" width="14.1203703703704" style="1" customWidth="1"/>
    <col min="21" max="21" width="13.6574074074074" style="1" customWidth="1"/>
    <col min="22" max="23" width="9" style="1"/>
    <col min="24" max="24" width="47.2222222222222" style="3" customWidth="1"/>
    <col min="25" max="25" width="50.6944444444444" style="3" customWidth="1"/>
    <col min="26" max="26" width="21.962962962963" style="1" customWidth="1"/>
    <col min="27" max="16384" width="9" style="1"/>
  </cols>
  <sheetData>
    <row r="1" s="1" customFormat="1" ht="31.8" spans="1:28">
      <c r="A1" s="4" t="s">
        <v>0</v>
      </c>
      <c r="B1" s="5"/>
      <c r="C1" s="5"/>
      <c r="D1" s="5"/>
      <c r="E1" s="5"/>
      <c r="F1" s="5"/>
      <c r="G1" s="5"/>
      <c r="H1" s="5"/>
      <c r="I1" s="5"/>
      <c r="J1" s="5"/>
      <c r="K1" s="5"/>
      <c r="L1" s="5"/>
      <c r="M1" s="5"/>
      <c r="N1" s="5"/>
      <c r="O1" s="5"/>
      <c r="P1" s="5"/>
      <c r="Q1" s="5"/>
      <c r="R1" s="5"/>
      <c r="S1" s="5"/>
      <c r="T1" s="47"/>
      <c r="U1" s="47"/>
      <c r="V1" s="5"/>
      <c r="W1" s="5"/>
      <c r="X1" s="48"/>
      <c r="Y1" s="48"/>
      <c r="Z1" s="5"/>
      <c r="AA1" s="5"/>
      <c r="AB1" s="5"/>
    </row>
    <row r="2" s="1" customFormat="1" ht="27" customHeight="1" spans="1:28">
      <c r="A2" s="6"/>
      <c r="B2" s="6"/>
      <c r="C2" s="6"/>
      <c r="D2" s="6"/>
      <c r="E2" s="6"/>
      <c r="F2" s="7"/>
      <c r="G2" s="7"/>
      <c r="H2" s="7"/>
      <c r="I2" s="7"/>
      <c r="J2" s="7"/>
      <c r="K2" s="7"/>
      <c r="L2" s="7"/>
      <c r="M2" s="7"/>
      <c r="N2" s="7"/>
      <c r="O2" s="7"/>
      <c r="P2" s="7"/>
      <c r="Q2" s="7"/>
      <c r="R2" s="7"/>
      <c r="S2" s="7"/>
      <c r="T2" s="49"/>
      <c r="U2" s="49"/>
      <c r="V2" s="6"/>
      <c r="W2" s="6"/>
      <c r="X2" s="50"/>
      <c r="Y2" s="50" t="s">
        <v>1</v>
      </c>
      <c r="Z2" s="6"/>
      <c r="AA2" s="6"/>
      <c r="AB2" s="6"/>
    </row>
    <row r="3" s="2" customFormat="1" ht="17.4" spans="1:28">
      <c r="A3" s="8" t="s">
        <v>2</v>
      </c>
      <c r="B3" s="8" t="s">
        <v>3</v>
      </c>
      <c r="C3" s="8" t="s">
        <v>4</v>
      </c>
      <c r="D3" s="8" t="s">
        <v>5</v>
      </c>
      <c r="E3" s="8" t="s">
        <v>6</v>
      </c>
      <c r="F3" s="8" t="s">
        <v>7</v>
      </c>
      <c r="G3" s="8" t="s">
        <v>8</v>
      </c>
      <c r="H3" s="8" t="s">
        <v>9</v>
      </c>
      <c r="I3" s="8" t="s">
        <v>10</v>
      </c>
      <c r="J3" s="8" t="s">
        <v>11</v>
      </c>
      <c r="K3" s="8" t="s">
        <v>12</v>
      </c>
      <c r="L3" s="8" t="s">
        <v>13</v>
      </c>
      <c r="M3" s="26" t="s">
        <v>14</v>
      </c>
      <c r="N3" s="27"/>
      <c r="O3" s="27"/>
      <c r="P3" s="27"/>
      <c r="Q3" s="27"/>
      <c r="R3" s="27"/>
      <c r="S3" s="28"/>
      <c r="T3" s="8" t="s">
        <v>15</v>
      </c>
      <c r="U3" s="8" t="s">
        <v>16</v>
      </c>
      <c r="V3" s="8" t="s">
        <v>17</v>
      </c>
      <c r="W3" s="8" t="s">
        <v>18</v>
      </c>
      <c r="X3" s="51" t="s">
        <v>19</v>
      </c>
      <c r="Y3" s="51" t="s">
        <v>20</v>
      </c>
      <c r="Z3" s="8" t="s">
        <v>21</v>
      </c>
      <c r="AA3" s="8" t="s">
        <v>22</v>
      </c>
      <c r="AB3" s="8" t="s">
        <v>23</v>
      </c>
    </row>
    <row r="4" s="2" customFormat="1" ht="17.4" spans="1:28">
      <c r="A4" s="9"/>
      <c r="B4" s="9"/>
      <c r="C4" s="9"/>
      <c r="D4" s="9"/>
      <c r="E4" s="9"/>
      <c r="F4" s="9"/>
      <c r="G4" s="9"/>
      <c r="H4" s="9"/>
      <c r="I4" s="9"/>
      <c r="J4" s="9"/>
      <c r="K4" s="9"/>
      <c r="L4" s="9"/>
      <c r="M4" s="8" t="s">
        <v>24</v>
      </c>
      <c r="N4" s="26" t="s">
        <v>25</v>
      </c>
      <c r="O4" s="27"/>
      <c r="P4" s="28"/>
      <c r="Q4" s="8" t="s">
        <v>26</v>
      </c>
      <c r="R4" s="8" t="s">
        <v>27</v>
      </c>
      <c r="S4" s="8" t="s">
        <v>28</v>
      </c>
      <c r="T4" s="52"/>
      <c r="U4" s="52"/>
      <c r="V4" s="9"/>
      <c r="W4" s="9"/>
      <c r="X4" s="53"/>
      <c r="Y4" s="53"/>
      <c r="Z4" s="9"/>
      <c r="AA4" s="9"/>
      <c r="AB4" s="9"/>
    </row>
    <row r="5" s="2" customFormat="1" ht="69.6" spans="1:28">
      <c r="A5" s="10"/>
      <c r="B5" s="10"/>
      <c r="C5" s="10"/>
      <c r="D5" s="10"/>
      <c r="E5" s="10"/>
      <c r="F5" s="10"/>
      <c r="G5" s="10"/>
      <c r="H5" s="10"/>
      <c r="I5" s="10"/>
      <c r="J5" s="10"/>
      <c r="K5" s="10"/>
      <c r="L5" s="10"/>
      <c r="M5" s="10"/>
      <c r="N5" s="29" t="s">
        <v>29</v>
      </c>
      <c r="O5" s="29" t="s">
        <v>30</v>
      </c>
      <c r="P5" s="29" t="s">
        <v>31</v>
      </c>
      <c r="Q5" s="10"/>
      <c r="R5" s="10"/>
      <c r="S5" s="10"/>
      <c r="T5" s="30"/>
      <c r="U5" s="30"/>
      <c r="V5" s="10"/>
      <c r="W5" s="10"/>
      <c r="X5" s="54"/>
      <c r="Y5" s="54"/>
      <c r="Z5" s="10"/>
      <c r="AA5" s="10"/>
      <c r="AB5" s="10"/>
    </row>
    <row r="6" s="2" customFormat="1" ht="40" customHeight="1" spans="1:28">
      <c r="A6" s="11" t="s">
        <v>24</v>
      </c>
      <c r="B6" s="12"/>
      <c r="C6" s="12"/>
      <c r="D6" s="12"/>
      <c r="E6" s="12"/>
      <c r="F6" s="12"/>
      <c r="G6" s="12"/>
      <c r="H6" s="12"/>
      <c r="I6" s="12"/>
      <c r="J6" s="12"/>
      <c r="K6" s="12"/>
      <c r="L6" s="30"/>
      <c r="M6" s="10">
        <f>M7+M23+M27+M38</f>
        <v>3736</v>
      </c>
      <c r="N6" s="10">
        <f t="shared" ref="N6:S6" si="0">N7+N23+N27+N38</f>
        <v>808</v>
      </c>
      <c r="O6" s="10">
        <f t="shared" si="0"/>
        <v>663</v>
      </c>
      <c r="P6" s="10">
        <f t="shared" si="0"/>
        <v>145</v>
      </c>
      <c r="Q6" s="10">
        <f t="shared" si="0"/>
        <v>1818</v>
      </c>
      <c r="R6" s="10">
        <f t="shared" si="0"/>
        <v>1110</v>
      </c>
      <c r="S6" s="10">
        <f t="shared" si="0"/>
        <v>0</v>
      </c>
      <c r="T6" s="10"/>
      <c r="U6" s="10"/>
      <c r="V6" s="10"/>
      <c r="W6" s="10"/>
      <c r="X6" s="54"/>
      <c r="Y6" s="54"/>
      <c r="Z6" s="10"/>
      <c r="AA6" s="10"/>
      <c r="AB6" s="10"/>
    </row>
    <row r="7" s="2" customFormat="1" ht="40" customHeight="1" spans="1:28">
      <c r="A7" s="11" t="s">
        <v>32</v>
      </c>
      <c r="B7" s="12"/>
      <c r="C7" s="12"/>
      <c r="D7" s="12"/>
      <c r="E7" s="12"/>
      <c r="F7" s="12"/>
      <c r="G7" s="12"/>
      <c r="H7" s="12"/>
      <c r="I7" s="12"/>
      <c r="J7" s="12"/>
      <c r="K7" s="12"/>
      <c r="L7" s="30"/>
      <c r="M7" s="10">
        <f t="shared" ref="M7:R7" si="1">SUM(M8:M22)</f>
        <v>1804.851035</v>
      </c>
      <c r="N7" s="10">
        <f t="shared" si="1"/>
        <v>0</v>
      </c>
      <c r="O7" s="10">
        <f t="shared" si="1"/>
        <v>0</v>
      </c>
      <c r="P7" s="10">
        <f t="shared" si="1"/>
        <v>0</v>
      </c>
      <c r="Q7" s="10">
        <f t="shared" si="1"/>
        <v>712.751035</v>
      </c>
      <c r="R7" s="10">
        <f t="shared" si="1"/>
        <v>1092.1</v>
      </c>
      <c r="S7" s="10">
        <f>SUM(S8:S10)</f>
        <v>0</v>
      </c>
      <c r="T7" s="10"/>
      <c r="U7" s="10"/>
      <c r="V7" s="10"/>
      <c r="W7" s="10"/>
      <c r="X7" s="54"/>
      <c r="Y7" s="54"/>
      <c r="Z7" s="10"/>
      <c r="AA7" s="10"/>
      <c r="AB7" s="10"/>
    </row>
    <row r="8" s="1" customFormat="1" ht="216" spans="1:28">
      <c r="A8" s="13">
        <v>1</v>
      </c>
      <c r="B8" s="14" t="s">
        <v>33</v>
      </c>
      <c r="C8" s="15" t="s">
        <v>34</v>
      </c>
      <c r="D8" s="15" t="s">
        <v>35</v>
      </c>
      <c r="E8" s="14" t="s">
        <v>36</v>
      </c>
      <c r="F8" s="14" t="s">
        <v>37</v>
      </c>
      <c r="G8" s="14">
        <v>2024.06</v>
      </c>
      <c r="H8" s="14" t="s">
        <v>38</v>
      </c>
      <c r="I8" s="31" t="s">
        <v>39</v>
      </c>
      <c r="J8" s="32" t="s">
        <v>40</v>
      </c>
      <c r="K8" s="15" t="s">
        <v>41</v>
      </c>
      <c r="L8" s="33">
        <v>8130</v>
      </c>
      <c r="M8" s="16">
        <f t="shared" ref="M8:M21" si="2">N8+Q8+S8+R8</f>
        <v>254</v>
      </c>
      <c r="N8" s="16">
        <f t="shared" ref="N8:N10" si="3">SUM(O8:P8)</f>
        <v>0</v>
      </c>
      <c r="O8" s="16">
        <v>0</v>
      </c>
      <c r="P8" s="16">
        <v>0</v>
      </c>
      <c r="Q8" s="15">
        <v>254</v>
      </c>
      <c r="R8" s="15">
        <v>0</v>
      </c>
      <c r="S8" s="16">
        <v>0</v>
      </c>
      <c r="T8" s="15" t="s">
        <v>42</v>
      </c>
      <c r="U8" s="16" t="s">
        <v>43</v>
      </c>
      <c r="V8" s="15" t="s">
        <v>44</v>
      </c>
      <c r="W8" s="15">
        <v>22</v>
      </c>
      <c r="X8" s="55" t="s">
        <v>45</v>
      </c>
      <c r="Y8" s="55" t="s">
        <v>46</v>
      </c>
      <c r="Z8" s="14">
        <v>2024.06</v>
      </c>
      <c r="AA8" s="16" t="s">
        <v>47</v>
      </c>
      <c r="AB8" s="14"/>
    </row>
    <row r="9" s="1" customFormat="1" ht="72" spans="1:28">
      <c r="A9" s="13">
        <v>2</v>
      </c>
      <c r="B9" s="14" t="s">
        <v>48</v>
      </c>
      <c r="C9" s="16" t="s">
        <v>49</v>
      </c>
      <c r="D9" s="15" t="s">
        <v>35</v>
      </c>
      <c r="E9" s="14" t="s">
        <v>50</v>
      </c>
      <c r="F9" s="16" t="s">
        <v>51</v>
      </c>
      <c r="G9" s="16">
        <v>2024.06</v>
      </c>
      <c r="H9" s="17" t="s">
        <v>38</v>
      </c>
      <c r="I9" s="16" t="s">
        <v>52</v>
      </c>
      <c r="J9" s="17" t="s">
        <v>53</v>
      </c>
      <c r="K9" s="16" t="s">
        <v>54</v>
      </c>
      <c r="L9" s="16">
        <v>5</v>
      </c>
      <c r="M9" s="16">
        <f t="shared" si="2"/>
        <v>200</v>
      </c>
      <c r="N9" s="16">
        <f t="shared" si="3"/>
        <v>0</v>
      </c>
      <c r="O9" s="16">
        <v>0</v>
      </c>
      <c r="P9" s="16">
        <v>0</v>
      </c>
      <c r="Q9" s="15">
        <v>200</v>
      </c>
      <c r="R9" s="15">
        <v>0</v>
      </c>
      <c r="S9" s="16">
        <v>0</v>
      </c>
      <c r="T9" s="15" t="s">
        <v>42</v>
      </c>
      <c r="U9" s="16" t="s">
        <v>55</v>
      </c>
      <c r="V9" s="16" t="s">
        <v>56</v>
      </c>
      <c r="W9" s="15">
        <v>49</v>
      </c>
      <c r="X9" s="55" t="s">
        <v>57</v>
      </c>
      <c r="Y9" s="55" t="s">
        <v>58</v>
      </c>
      <c r="Z9" s="14">
        <v>2024.06</v>
      </c>
      <c r="AA9" s="16" t="s">
        <v>59</v>
      </c>
      <c r="AB9" s="14"/>
    </row>
    <row r="10" s="1" customFormat="1" ht="144" spans="1:28">
      <c r="A10" s="13">
        <v>3</v>
      </c>
      <c r="B10" s="14" t="s">
        <v>60</v>
      </c>
      <c r="C10" s="16" t="s">
        <v>61</v>
      </c>
      <c r="D10" s="15" t="s">
        <v>35</v>
      </c>
      <c r="E10" s="14" t="s">
        <v>62</v>
      </c>
      <c r="F10" s="16" t="s">
        <v>51</v>
      </c>
      <c r="G10" s="15">
        <v>2024.06</v>
      </c>
      <c r="H10" s="18" t="s">
        <v>38</v>
      </c>
      <c r="I10" s="16" t="s">
        <v>63</v>
      </c>
      <c r="J10" s="17" t="s">
        <v>64</v>
      </c>
      <c r="K10" s="16" t="s">
        <v>65</v>
      </c>
      <c r="L10" s="16">
        <v>10000</v>
      </c>
      <c r="M10" s="16">
        <f t="shared" si="2"/>
        <v>1000</v>
      </c>
      <c r="N10" s="16">
        <f t="shared" si="3"/>
        <v>0</v>
      </c>
      <c r="O10" s="15">
        <v>0</v>
      </c>
      <c r="P10" s="15">
        <v>0</v>
      </c>
      <c r="Q10" s="16">
        <v>0</v>
      </c>
      <c r="R10" s="16">
        <v>1000</v>
      </c>
      <c r="S10" s="15">
        <v>0</v>
      </c>
      <c r="T10" s="15" t="s">
        <v>42</v>
      </c>
      <c r="U10" s="16" t="s">
        <v>66</v>
      </c>
      <c r="V10" s="15" t="s">
        <v>67</v>
      </c>
      <c r="W10" s="15">
        <v>20</v>
      </c>
      <c r="X10" s="17" t="s">
        <v>68</v>
      </c>
      <c r="Y10" s="14" t="s">
        <v>69</v>
      </c>
      <c r="Z10" s="14">
        <v>2024.06</v>
      </c>
      <c r="AA10" s="16" t="s">
        <v>70</v>
      </c>
      <c r="AB10" s="14"/>
    </row>
    <row r="11" s="1" customFormat="1" ht="90" spans="1:28">
      <c r="A11" s="13">
        <v>4</v>
      </c>
      <c r="B11" s="14" t="s">
        <v>71</v>
      </c>
      <c r="C11" s="19" t="s">
        <v>72</v>
      </c>
      <c r="D11" s="15" t="s">
        <v>35</v>
      </c>
      <c r="E11" s="14" t="s">
        <v>73</v>
      </c>
      <c r="F11" s="16" t="s">
        <v>51</v>
      </c>
      <c r="G11" s="15">
        <v>2024.06</v>
      </c>
      <c r="H11" s="18" t="s">
        <v>38</v>
      </c>
      <c r="I11" s="23" t="s">
        <v>43</v>
      </c>
      <c r="J11" s="19" t="s">
        <v>74</v>
      </c>
      <c r="K11" s="23" t="s">
        <v>75</v>
      </c>
      <c r="L11" s="23">
        <v>141</v>
      </c>
      <c r="M11" s="16">
        <f t="shared" si="2"/>
        <v>40.85725</v>
      </c>
      <c r="N11" s="16">
        <v>0</v>
      </c>
      <c r="O11" s="15">
        <v>0</v>
      </c>
      <c r="P11" s="15">
        <v>0</v>
      </c>
      <c r="Q11" s="23">
        <v>2.44</v>
      </c>
      <c r="R11" s="23">
        <v>38.41725</v>
      </c>
      <c r="S11" s="15">
        <v>0</v>
      </c>
      <c r="T11" s="15" t="s">
        <v>42</v>
      </c>
      <c r="U11" s="16" t="s">
        <v>43</v>
      </c>
      <c r="V11" s="15" t="s">
        <v>44</v>
      </c>
      <c r="W11" s="23">
        <v>141</v>
      </c>
      <c r="X11" s="14" t="s">
        <v>76</v>
      </c>
      <c r="Y11" s="14" t="s">
        <v>76</v>
      </c>
      <c r="Z11" s="14">
        <v>2024.06</v>
      </c>
      <c r="AA11" s="16" t="s">
        <v>77</v>
      </c>
      <c r="AB11" s="14"/>
    </row>
    <row r="12" s="1" customFormat="1" ht="90" spans="1:28">
      <c r="A12" s="13">
        <v>5</v>
      </c>
      <c r="B12" s="14" t="s">
        <v>71</v>
      </c>
      <c r="C12" s="19" t="s">
        <v>78</v>
      </c>
      <c r="D12" s="15" t="s">
        <v>35</v>
      </c>
      <c r="E12" s="14" t="s">
        <v>73</v>
      </c>
      <c r="F12" s="16" t="s">
        <v>51</v>
      </c>
      <c r="G12" s="15">
        <v>2024.06</v>
      </c>
      <c r="H12" s="18" t="s">
        <v>38</v>
      </c>
      <c r="I12" s="23" t="s">
        <v>79</v>
      </c>
      <c r="J12" s="19" t="s">
        <v>80</v>
      </c>
      <c r="K12" s="23" t="s">
        <v>75</v>
      </c>
      <c r="L12" s="23">
        <v>136</v>
      </c>
      <c r="M12" s="16">
        <f t="shared" si="2"/>
        <v>54.16685</v>
      </c>
      <c r="N12" s="16">
        <v>0</v>
      </c>
      <c r="O12" s="15">
        <v>0</v>
      </c>
      <c r="P12" s="15">
        <v>0</v>
      </c>
      <c r="Q12" s="23">
        <v>54.16685</v>
      </c>
      <c r="R12" s="23">
        <v>0</v>
      </c>
      <c r="S12" s="15">
        <v>0</v>
      </c>
      <c r="T12" s="15" t="s">
        <v>42</v>
      </c>
      <c r="U12" s="16" t="s">
        <v>79</v>
      </c>
      <c r="V12" s="15" t="s">
        <v>81</v>
      </c>
      <c r="W12" s="23">
        <v>136</v>
      </c>
      <c r="X12" s="14" t="s">
        <v>76</v>
      </c>
      <c r="Y12" s="14" t="s">
        <v>76</v>
      </c>
      <c r="Z12" s="14">
        <v>2024.06</v>
      </c>
      <c r="AA12" s="16" t="s">
        <v>82</v>
      </c>
      <c r="AB12" s="14"/>
    </row>
    <row r="13" s="1" customFormat="1" ht="90" spans="1:28">
      <c r="A13" s="13">
        <v>6</v>
      </c>
      <c r="B13" s="14" t="s">
        <v>71</v>
      </c>
      <c r="C13" s="19" t="s">
        <v>83</v>
      </c>
      <c r="D13" s="15" t="s">
        <v>35</v>
      </c>
      <c r="E13" s="14" t="s">
        <v>73</v>
      </c>
      <c r="F13" s="16" t="s">
        <v>51</v>
      </c>
      <c r="G13" s="15">
        <v>2024.06</v>
      </c>
      <c r="H13" s="18" t="s">
        <v>38</v>
      </c>
      <c r="I13" s="23" t="s">
        <v>84</v>
      </c>
      <c r="J13" s="19" t="s">
        <v>85</v>
      </c>
      <c r="K13" s="23" t="s">
        <v>75</v>
      </c>
      <c r="L13" s="23">
        <v>188</v>
      </c>
      <c r="M13" s="16">
        <f t="shared" si="2"/>
        <v>54.2026</v>
      </c>
      <c r="N13" s="16">
        <v>0</v>
      </c>
      <c r="O13" s="15">
        <v>0</v>
      </c>
      <c r="P13" s="15">
        <v>0</v>
      </c>
      <c r="Q13" s="23">
        <v>54.2026</v>
      </c>
      <c r="R13" s="23">
        <v>0</v>
      </c>
      <c r="S13" s="15">
        <v>0</v>
      </c>
      <c r="T13" s="15" t="s">
        <v>42</v>
      </c>
      <c r="U13" s="16" t="s">
        <v>84</v>
      </c>
      <c r="V13" s="15" t="s">
        <v>86</v>
      </c>
      <c r="W13" s="23">
        <v>188</v>
      </c>
      <c r="X13" s="14" t="s">
        <v>76</v>
      </c>
      <c r="Y13" s="14" t="s">
        <v>76</v>
      </c>
      <c r="Z13" s="14">
        <v>2024.06</v>
      </c>
      <c r="AA13" s="16" t="s">
        <v>87</v>
      </c>
      <c r="AB13" s="14"/>
    </row>
    <row r="14" s="1" customFormat="1" ht="90" spans="1:28">
      <c r="A14" s="13">
        <v>7</v>
      </c>
      <c r="B14" s="14" t="s">
        <v>71</v>
      </c>
      <c r="C14" s="19" t="s">
        <v>88</v>
      </c>
      <c r="D14" s="15" t="s">
        <v>35</v>
      </c>
      <c r="E14" s="14" t="s">
        <v>73</v>
      </c>
      <c r="F14" s="16" t="s">
        <v>51</v>
      </c>
      <c r="G14" s="15">
        <v>2024.06</v>
      </c>
      <c r="H14" s="18" t="s">
        <v>38</v>
      </c>
      <c r="I14" s="23" t="s">
        <v>55</v>
      </c>
      <c r="J14" s="19" t="s">
        <v>89</v>
      </c>
      <c r="K14" s="23" t="s">
        <v>75</v>
      </c>
      <c r="L14" s="23">
        <v>150</v>
      </c>
      <c r="M14" s="16">
        <f t="shared" si="2"/>
        <v>74.74825</v>
      </c>
      <c r="N14" s="16">
        <v>0</v>
      </c>
      <c r="O14" s="15">
        <v>0</v>
      </c>
      <c r="P14" s="15">
        <v>0</v>
      </c>
      <c r="Q14" s="23">
        <v>74.74825</v>
      </c>
      <c r="R14" s="23">
        <v>0</v>
      </c>
      <c r="S14" s="15">
        <v>0</v>
      </c>
      <c r="T14" s="15" t="s">
        <v>42</v>
      </c>
      <c r="U14" s="16" t="s">
        <v>55</v>
      </c>
      <c r="V14" s="16" t="s">
        <v>56</v>
      </c>
      <c r="W14" s="23">
        <v>150</v>
      </c>
      <c r="X14" s="14" t="s">
        <v>76</v>
      </c>
      <c r="Y14" s="14" t="s">
        <v>76</v>
      </c>
      <c r="Z14" s="14">
        <v>2024.06</v>
      </c>
      <c r="AA14" s="16" t="s">
        <v>90</v>
      </c>
      <c r="AB14" s="14"/>
    </row>
    <row r="15" s="1" customFormat="1" ht="90" spans="1:28">
      <c r="A15" s="13">
        <v>8</v>
      </c>
      <c r="B15" s="14" t="s">
        <v>71</v>
      </c>
      <c r="C15" s="19" t="s">
        <v>91</v>
      </c>
      <c r="D15" s="15" t="s">
        <v>35</v>
      </c>
      <c r="E15" s="14" t="s">
        <v>73</v>
      </c>
      <c r="F15" s="16" t="s">
        <v>51</v>
      </c>
      <c r="G15" s="15">
        <v>2024.06</v>
      </c>
      <c r="H15" s="18" t="s">
        <v>38</v>
      </c>
      <c r="I15" s="23" t="s">
        <v>92</v>
      </c>
      <c r="J15" s="19" t="s">
        <v>93</v>
      </c>
      <c r="K15" s="23" t="s">
        <v>75</v>
      </c>
      <c r="L15" s="23">
        <v>51</v>
      </c>
      <c r="M15" s="16">
        <f t="shared" si="2"/>
        <v>10.68</v>
      </c>
      <c r="N15" s="16">
        <v>0</v>
      </c>
      <c r="O15" s="15">
        <v>0</v>
      </c>
      <c r="P15" s="15">
        <v>0</v>
      </c>
      <c r="Q15" s="23">
        <v>0</v>
      </c>
      <c r="R15" s="23">
        <v>10.68</v>
      </c>
      <c r="S15" s="15">
        <v>0</v>
      </c>
      <c r="T15" s="15" t="s">
        <v>42</v>
      </c>
      <c r="U15" s="16" t="s">
        <v>92</v>
      </c>
      <c r="V15" s="56" t="s">
        <v>94</v>
      </c>
      <c r="W15" s="23">
        <v>51</v>
      </c>
      <c r="X15" s="14" t="s">
        <v>76</v>
      </c>
      <c r="Y15" s="14" t="s">
        <v>76</v>
      </c>
      <c r="Z15" s="14">
        <v>2024.06</v>
      </c>
      <c r="AA15" s="16" t="s">
        <v>95</v>
      </c>
      <c r="AB15" s="14"/>
    </row>
    <row r="16" s="1" customFormat="1" ht="90" spans="1:28">
      <c r="A16" s="13">
        <v>9</v>
      </c>
      <c r="B16" s="14" t="s">
        <v>71</v>
      </c>
      <c r="C16" s="19" t="s">
        <v>96</v>
      </c>
      <c r="D16" s="15" t="s">
        <v>35</v>
      </c>
      <c r="E16" s="14" t="s">
        <v>73</v>
      </c>
      <c r="F16" s="16" t="s">
        <v>51</v>
      </c>
      <c r="G16" s="15">
        <v>2024.06</v>
      </c>
      <c r="H16" s="18" t="s">
        <v>38</v>
      </c>
      <c r="I16" s="23" t="s">
        <v>97</v>
      </c>
      <c r="J16" s="19" t="s">
        <v>98</v>
      </c>
      <c r="K16" s="23" t="s">
        <v>75</v>
      </c>
      <c r="L16" s="23">
        <v>43</v>
      </c>
      <c r="M16" s="16">
        <f t="shared" si="2"/>
        <v>13.05915</v>
      </c>
      <c r="N16" s="16">
        <v>0</v>
      </c>
      <c r="O16" s="15">
        <v>0</v>
      </c>
      <c r="P16" s="15">
        <v>0</v>
      </c>
      <c r="Q16" s="23">
        <v>13.05915</v>
      </c>
      <c r="R16" s="23">
        <v>0</v>
      </c>
      <c r="S16" s="15">
        <v>0</v>
      </c>
      <c r="T16" s="14" t="s">
        <v>42</v>
      </c>
      <c r="U16" s="16" t="s">
        <v>97</v>
      </c>
      <c r="V16" s="15" t="s">
        <v>99</v>
      </c>
      <c r="W16" s="23">
        <v>43</v>
      </c>
      <c r="X16" s="14" t="s">
        <v>76</v>
      </c>
      <c r="Y16" s="14" t="s">
        <v>76</v>
      </c>
      <c r="Z16" s="14">
        <v>2024.06</v>
      </c>
      <c r="AA16" s="16" t="s">
        <v>100</v>
      </c>
      <c r="AB16" s="14"/>
    </row>
    <row r="17" s="1" customFormat="1" ht="90" spans="1:28">
      <c r="A17" s="13">
        <v>10</v>
      </c>
      <c r="B17" s="14" t="s">
        <v>71</v>
      </c>
      <c r="C17" s="19" t="s">
        <v>101</v>
      </c>
      <c r="D17" s="15" t="s">
        <v>35</v>
      </c>
      <c r="E17" s="14" t="s">
        <v>73</v>
      </c>
      <c r="F17" s="16" t="s">
        <v>51</v>
      </c>
      <c r="G17" s="15">
        <v>2024.06</v>
      </c>
      <c r="H17" s="18" t="s">
        <v>38</v>
      </c>
      <c r="I17" s="23" t="s">
        <v>66</v>
      </c>
      <c r="J17" s="19" t="s">
        <v>102</v>
      </c>
      <c r="K17" s="23" t="s">
        <v>75</v>
      </c>
      <c r="L17" s="23">
        <v>67</v>
      </c>
      <c r="M17" s="16">
        <f t="shared" si="2"/>
        <v>30.8649</v>
      </c>
      <c r="N17" s="16">
        <v>0</v>
      </c>
      <c r="O17" s="15">
        <v>0</v>
      </c>
      <c r="P17" s="15">
        <v>0</v>
      </c>
      <c r="Q17" s="23">
        <v>30.8649</v>
      </c>
      <c r="R17" s="23">
        <v>0</v>
      </c>
      <c r="S17" s="15">
        <v>0</v>
      </c>
      <c r="T17" s="14" t="s">
        <v>42</v>
      </c>
      <c r="U17" s="16" t="s">
        <v>66</v>
      </c>
      <c r="V17" s="56" t="s">
        <v>103</v>
      </c>
      <c r="W17" s="23">
        <v>67</v>
      </c>
      <c r="X17" s="14" t="s">
        <v>76</v>
      </c>
      <c r="Y17" s="14" t="s">
        <v>76</v>
      </c>
      <c r="Z17" s="14">
        <v>2024.06</v>
      </c>
      <c r="AA17" s="16" t="s">
        <v>104</v>
      </c>
      <c r="AB17" s="14"/>
    </row>
    <row r="18" s="1" customFormat="1" ht="90" spans="1:28">
      <c r="A18" s="13">
        <v>11</v>
      </c>
      <c r="B18" s="14" t="s">
        <v>71</v>
      </c>
      <c r="C18" s="19" t="s">
        <v>105</v>
      </c>
      <c r="D18" s="15" t="s">
        <v>35</v>
      </c>
      <c r="E18" s="14" t="s">
        <v>73</v>
      </c>
      <c r="F18" s="16" t="s">
        <v>51</v>
      </c>
      <c r="G18" s="15">
        <v>2024.06</v>
      </c>
      <c r="H18" s="18" t="s">
        <v>38</v>
      </c>
      <c r="I18" s="23" t="s">
        <v>106</v>
      </c>
      <c r="J18" s="19" t="s">
        <v>107</v>
      </c>
      <c r="K18" s="23" t="s">
        <v>75</v>
      </c>
      <c r="L18" s="23">
        <v>91</v>
      </c>
      <c r="M18" s="16">
        <f t="shared" si="2"/>
        <v>37.68275</v>
      </c>
      <c r="N18" s="16">
        <v>0</v>
      </c>
      <c r="O18" s="15">
        <v>0</v>
      </c>
      <c r="P18" s="15">
        <v>0</v>
      </c>
      <c r="Q18" s="23">
        <v>0</v>
      </c>
      <c r="R18" s="23">
        <v>37.68275</v>
      </c>
      <c r="S18" s="15">
        <v>0</v>
      </c>
      <c r="T18" s="14" t="s">
        <v>42</v>
      </c>
      <c r="U18" s="16" t="s">
        <v>106</v>
      </c>
      <c r="V18" s="15" t="s">
        <v>108</v>
      </c>
      <c r="W18" s="23">
        <v>91</v>
      </c>
      <c r="X18" s="14" t="s">
        <v>76</v>
      </c>
      <c r="Y18" s="14" t="s">
        <v>76</v>
      </c>
      <c r="Z18" s="14">
        <v>2024.06</v>
      </c>
      <c r="AA18" s="16" t="s">
        <v>109</v>
      </c>
      <c r="AB18" s="14"/>
    </row>
    <row r="19" s="1" customFormat="1" ht="90" spans="1:28">
      <c r="A19" s="13">
        <v>12</v>
      </c>
      <c r="B19" s="14" t="s">
        <v>71</v>
      </c>
      <c r="C19" s="19" t="s">
        <v>110</v>
      </c>
      <c r="D19" s="15" t="s">
        <v>35</v>
      </c>
      <c r="E19" s="14" t="s">
        <v>73</v>
      </c>
      <c r="F19" s="16" t="s">
        <v>51</v>
      </c>
      <c r="G19" s="15">
        <v>2024.06</v>
      </c>
      <c r="H19" s="18" t="s">
        <v>38</v>
      </c>
      <c r="I19" s="23" t="s">
        <v>111</v>
      </c>
      <c r="J19" s="19" t="s">
        <v>112</v>
      </c>
      <c r="K19" s="23" t="s">
        <v>75</v>
      </c>
      <c r="L19" s="23">
        <v>13</v>
      </c>
      <c r="M19" s="16">
        <f t="shared" si="2"/>
        <v>6.132</v>
      </c>
      <c r="N19" s="16">
        <v>0</v>
      </c>
      <c r="O19" s="15">
        <v>0</v>
      </c>
      <c r="P19" s="15">
        <v>0</v>
      </c>
      <c r="Q19" s="23">
        <v>6.132</v>
      </c>
      <c r="R19" s="23">
        <v>0</v>
      </c>
      <c r="S19" s="15">
        <v>0</v>
      </c>
      <c r="T19" s="14" t="s">
        <v>42</v>
      </c>
      <c r="U19" s="16" t="s">
        <v>111</v>
      </c>
      <c r="V19" s="15" t="s">
        <v>113</v>
      </c>
      <c r="W19" s="23">
        <v>13</v>
      </c>
      <c r="X19" s="14" t="s">
        <v>76</v>
      </c>
      <c r="Y19" s="14" t="s">
        <v>76</v>
      </c>
      <c r="Z19" s="14">
        <v>2024.06</v>
      </c>
      <c r="AA19" s="16" t="s">
        <v>114</v>
      </c>
      <c r="AB19" s="14"/>
    </row>
    <row r="20" s="1" customFormat="1" ht="90" spans="1:28">
      <c r="A20" s="13">
        <v>13</v>
      </c>
      <c r="B20" s="14" t="s">
        <v>71</v>
      </c>
      <c r="C20" s="19" t="s">
        <v>115</v>
      </c>
      <c r="D20" s="15" t="s">
        <v>35</v>
      </c>
      <c r="E20" s="14" t="s">
        <v>73</v>
      </c>
      <c r="F20" s="16" t="s">
        <v>51</v>
      </c>
      <c r="G20" s="15">
        <v>2024.06</v>
      </c>
      <c r="H20" s="18" t="s">
        <v>38</v>
      </c>
      <c r="I20" s="23" t="s">
        <v>116</v>
      </c>
      <c r="J20" s="19" t="s">
        <v>117</v>
      </c>
      <c r="K20" s="23" t="s">
        <v>75</v>
      </c>
      <c r="L20" s="23">
        <v>67</v>
      </c>
      <c r="M20" s="16">
        <f t="shared" si="2"/>
        <v>21.137285</v>
      </c>
      <c r="N20" s="16">
        <v>0</v>
      </c>
      <c r="O20" s="15">
        <v>0</v>
      </c>
      <c r="P20" s="15">
        <v>0</v>
      </c>
      <c r="Q20" s="23">
        <v>21.137285</v>
      </c>
      <c r="R20" s="23">
        <v>0</v>
      </c>
      <c r="S20" s="15">
        <v>0</v>
      </c>
      <c r="T20" s="14" t="s">
        <v>42</v>
      </c>
      <c r="U20" s="16" t="s">
        <v>116</v>
      </c>
      <c r="V20" s="16" t="s">
        <v>118</v>
      </c>
      <c r="W20" s="23">
        <v>67</v>
      </c>
      <c r="X20" s="14" t="s">
        <v>76</v>
      </c>
      <c r="Y20" s="14" t="s">
        <v>76</v>
      </c>
      <c r="Z20" s="14">
        <v>2024.06</v>
      </c>
      <c r="AA20" s="16" t="s">
        <v>119</v>
      </c>
      <c r="AB20" s="14"/>
    </row>
    <row r="21" s="1" customFormat="1" ht="90" spans="1:28">
      <c r="A21" s="13">
        <v>14</v>
      </c>
      <c r="B21" s="14" t="s">
        <v>71</v>
      </c>
      <c r="C21" s="19" t="s">
        <v>120</v>
      </c>
      <c r="D21" s="15" t="s">
        <v>35</v>
      </c>
      <c r="E21" s="14" t="s">
        <v>73</v>
      </c>
      <c r="F21" s="16" t="s">
        <v>51</v>
      </c>
      <c r="G21" s="15">
        <v>2024.06</v>
      </c>
      <c r="H21" s="18" t="s">
        <v>38</v>
      </c>
      <c r="I21" s="23" t="s">
        <v>121</v>
      </c>
      <c r="J21" s="19" t="s">
        <v>122</v>
      </c>
      <c r="K21" s="23" t="s">
        <v>75</v>
      </c>
      <c r="L21" s="23">
        <v>21</v>
      </c>
      <c r="M21" s="16">
        <f t="shared" si="2"/>
        <v>5.32</v>
      </c>
      <c r="N21" s="16">
        <v>0</v>
      </c>
      <c r="O21" s="15">
        <v>0</v>
      </c>
      <c r="P21" s="15">
        <v>0</v>
      </c>
      <c r="Q21" s="23">
        <v>0</v>
      </c>
      <c r="R21" s="23">
        <v>5.32</v>
      </c>
      <c r="S21" s="15">
        <v>0</v>
      </c>
      <c r="T21" s="14" t="s">
        <v>42</v>
      </c>
      <c r="U21" s="16" t="s">
        <v>121</v>
      </c>
      <c r="V21" s="15" t="s">
        <v>123</v>
      </c>
      <c r="W21" s="23">
        <v>21</v>
      </c>
      <c r="X21" s="14" t="s">
        <v>76</v>
      </c>
      <c r="Y21" s="14" t="s">
        <v>76</v>
      </c>
      <c r="Z21" s="14">
        <v>2024.06</v>
      </c>
      <c r="AA21" s="16" t="s">
        <v>124</v>
      </c>
      <c r="AB21" s="14"/>
    </row>
    <row r="22" s="1" customFormat="1" ht="90" spans="1:28">
      <c r="A22" s="20">
        <v>15</v>
      </c>
      <c r="B22" s="14" t="s">
        <v>71</v>
      </c>
      <c r="C22" s="19" t="s">
        <v>125</v>
      </c>
      <c r="D22" s="15" t="s">
        <v>35</v>
      </c>
      <c r="E22" s="14" t="s">
        <v>73</v>
      </c>
      <c r="F22" s="16" t="s">
        <v>51</v>
      </c>
      <c r="G22" s="15">
        <v>2024.06</v>
      </c>
      <c r="H22" s="18" t="s">
        <v>38</v>
      </c>
      <c r="I22" s="23" t="s">
        <v>126</v>
      </c>
      <c r="J22" s="19" t="s">
        <v>127</v>
      </c>
      <c r="K22" s="23" t="s">
        <v>75</v>
      </c>
      <c r="L22" s="20">
        <v>9</v>
      </c>
      <c r="M22" s="20">
        <v>2</v>
      </c>
      <c r="N22" s="20">
        <v>0</v>
      </c>
      <c r="O22" s="20">
        <v>0</v>
      </c>
      <c r="P22" s="20">
        <v>0</v>
      </c>
      <c r="Q22" s="20">
        <v>2</v>
      </c>
      <c r="R22" s="20">
        <v>0</v>
      </c>
      <c r="S22" s="20">
        <v>0</v>
      </c>
      <c r="T22" s="14" t="s">
        <v>42</v>
      </c>
      <c r="U22" s="16" t="s">
        <v>128</v>
      </c>
      <c r="V22" s="57" t="s">
        <v>129</v>
      </c>
      <c r="W22" s="58">
        <v>9</v>
      </c>
      <c r="X22" s="14" t="s">
        <v>76</v>
      </c>
      <c r="Y22" s="14" t="s">
        <v>76</v>
      </c>
      <c r="Z22" s="14">
        <v>2024.06</v>
      </c>
      <c r="AA22" s="16" t="s">
        <v>130</v>
      </c>
      <c r="AB22" s="14"/>
    </row>
    <row r="23" s="2" customFormat="1" ht="43" customHeight="1" spans="1:28">
      <c r="A23" s="21" t="s">
        <v>131</v>
      </c>
      <c r="B23" s="22"/>
      <c r="C23" s="22"/>
      <c r="D23" s="22"/>
      <c r="E23" s="22"/>
      <c r="F23" s="22"/>
      <c r="G23" s="22"/>
      <c r="H23" s="22"/>
      <c r="I23" s="22"/>
      <c r="J23" s="22"/>
      <c r="K23" s="22"/>
      <c r="L23" s="34"/>
      <c r="M23" s="35">
        <f t="shared" ref="M23:Q23" si="4">SUM(M24:M26)</f>
        <v>84.36</v>
      </c>
      <c r="N23" s="35">
        <f t="shared" si="4"/>
        <v>2</v>
      </c>
      <c r="O23" s="35">
        <f t="shared" si="4"/>
        <v>2</v>
      </c>
      <c r="P23" s="35">
        <f t="shared" si="4"/>
        <v>0</v>
      </c>
      <c r="Q23" s="35">
        <f t="shared" si="4"/>
        <v>82.36</v>
      </c>
      <c r="R23" s="35">
        <v>0</v>
      </c>
      <c r="S23" s="35">
        <f>SUM(S24:S26)</f>
        <v>0</v>
      </c>
      <c r="T23" s="35"/>
      <c r="U23" s="29"/>
      <c r="V23" s="35"/>
      <c r="W23" s="35"/>
      <c r="X23" s="29"/>
      <c r="Y23" s="35"/>
      <c r="Z23" s="36"/>
      <c r="AA23" s="29" t="s">
        <v>132</v>
      </c>
      <c r="AB23" s="35"/>
    </row>
    <row r="24" s="1" customFormat="1" ht="108" spans="1:28">
      <c r="A24" s="15">
        <v>16</v>
      </c>
      <c r="B24" s="14" t="s">
        <v>133</v>
      </c>
      <c r="C24" s="16" t="s">
        <v>134</v>
      </c>
      <c r="D24" s="16" t="s">
        <v>135</v>
      </c>
      <c r="E24" s="16" t="s">
        <v>136</v>
      </c>
      <c r="F24" s="16" t="s">
        <v>51</v>
      </c>
      <c r="G24" s="15">
        <v>2024.06</v>
      </c>
      <c r="H24" s="18" t="s">
        <v>38</v>
      </c>
      <c r="I24" s="16" t="s">
        <v>137</v>
      </c>
      <c r="J24" s="17" t="s">
        <v>138</v>
      </c>
      <c r="K24" s="16" t="s">
        <v>75</v>
      </c>
      <c r="L24" s="16">
        <v>10</v>
      </c>
      <c r="M24" s="16">
        <f t="shared" ref="M24:M26" si="5">N24+Q24+S24+R24</f>
        <v>2</v>
      </c>
      <c r="N24" s="16">
        <f t="shared" ref="N24:N26" si="6">SUM(O24:P24)</f>
        <v>2</v>
      </c>
      <c r="O24" s="15">
        <v>2</v>
      </c>
      <c r="P24" s="15">
        <v>0</v>
      </c>
      <c r="Q24" s="15">
        <v>0</v>
      </c>
      <c r="R24" s="33">
        <v>0</v>
      </c>
      <c r="S24" s="33">
        <v>0</v>
      </c>
      <c r="T24" s="59" t="s">
        <v>139</v>
      </c>
      <c r="U24" s="16" t="s">
        <v>140</v>
      </c>
      <c r="V24" s="60" t="s">
        <v>141</v>
      </c>
      <c r="W24" s="16">
        <v>10</v>
      </c>
      <c r="X24" s="18" t="s">
        <v>142</v>
      </c>
      <c r="Y24" s="18" t="s">
        <v>143</v>
      </c>
      <c r="Z24" s="15" t="s">
        <v>144</v>
      </c>
      <c r="AA24" s="16" t="s">
        <v>145</v>
      </c>
      <c r="AB24" s="23"/>
    </row>
    <row r="25" s="1" customFormat="1" ht="108" spans="1:28">
      <c r="A25" s="15">
        <v>17</v>
      </c>
      <c r="B25" s="14" t="s">
        <v>146</v>
      </c>
      <c r="C25" s="16" t="s">
        <v>147</v>
      </c>
      <c r="D25" s="16" t="s">
        <v>135</v>
      </c>
      <c r="E25" s="16" t="s">
        <v>136</v>
      </c>
      <c r="F25" s="16" t="s">
        <v>51</v>
      </c>
      <c r="G25" s="15">
        <v>2024.06</v>
      </c>
      <c r="H25" s="18" t="s">
        <v>38</v>
      </c>
      <c r="I25" s="16" t="s">
        <v>137</v>
      </c>
      <c r="J25" s="17" t="s">
        <v>148</v>
      </c>
      <c r="K25" s="16" t="s">
        <v>75</v>
      </c>
      <c r="L25" s="16">
        <v>10</v>
      </c>
      <c r="M25" s="16">
        <f t="shared" si="5"/>
        <v>0.76</v>
      </c>
      <c r="N25" s="16">
        <f t="shared" si="6"/>
        <v>0</v>
      </c>
      <c r="O25" s="15">
        <v>0</v>
      </c>
      <c r="P25" s="15">
        <v>0</v>
      </c>
      <c r="Q25" s="15">
        <v>0.76</v>
      </c>
      <c r="R25" s="23">
        <v>0</v>
      </c>
      <c r="S25" s="23">
        <v>0</v>
      </c>
      <c r="T25" s="59" t="s">
        <v>139</v>
      </c>
      <c r="U25" s="16" t="s">
        <v>149</v>
      </c>
      <c r="V25" s="60" t="s">
        <v>141</v>
      </c>
      <c r="W25" s="16">
        <v>10</v>
      </c>
      <c r="X25" s="18" t="s">
        <v>150</v>
      </c>
      <c r="Y25" s="18" t="s">
        <v>151</v>
      </c>
      <c r="Z25" s="15" t="s">
        <v>144</v>
      </c>
      <c r="AA25" s="16" t="s">
        <v>152</v>
      </c>
      <c r="AB25" s="15"/>
    </row>
    <row r="26" s="1" customFormat="1" ht="106" customHeight="1" spans="1:28">
      <c r="A26" s="15">
        <v>18</v>
      </c>
      <c r="B26" s="14" t="s">
        <v>153</v>
      </c>
      <c r="C26" s="16" t="s">
        <v>154</v>
      </c>
      <c r="D26" s="16" t="s">
        <v>135</v>
      </c>
      <c r="E26" s="16" t="s">
        <v>155</v>
      </c>
      <c r="F26" s="16" t="s">
        <v>51</v>
      </c>
      <c r="G26" s="15">
        <v>2024.06</v>
      </c>
      <c r="H26" s="18" t="s">
        <v>38</v>
      </c>
      <c r="I26" s="16" t="s">
        <v>156</v>
      </c>
      <c r="J26" s="17" t="s">
        <v>157</v>
      </c>
      <c r="K26" s="16" t="s">
        <v>158</v>
      </c>
      <c r="L26" s="16">
        <v>204</v>
      </c>
      <c r="M26" s="16">
        <f t="shared" si="5"/>
        <v>81.6</v>
      </c>
      <c r="N26" s="16">
        <f t="shared" si="6"/>
        <v>0</v>
      </c>
      <c r="O26" s="15">
        <v>0</v>
      </c>
      <c r="P26" s="15">
        <v>0</v>
      </c>
      <c r="Q26" s="16">
        <v>81.6</v>
      </c>
      <c r="R26" s="23">
        <v>0</v>
      </c>
      <c r="S26" s="23">
        <v>0</v>
      </c>
      <c r="T26" s="59" t="s">
        <v>139</v>
      </c>
      <c r="U26" s="16" t="s">
        <v>149</v>
      </c>
      <c r="V26" s="60" t="s">
        <v>141</v>
      </c>
      <c r="W26" s="16">
        <v>204</v>
      </c>
      <c r="X26" s="15" t="s">
        <v>159</v>
      </c>
      <c r="Y26" s="15" t="s">
        <v>159</v>
      </c>
      <c r="Z26" s="16" t="s">
        <v>144</v>
      </c>
      <c r="AA26" s="16" t="s">
        <v>160</v>
      </c>
      <c r="AB26" s="15"/>
    </row>
    <row r="27" s="2" customFormat="1" ht="42" customHeight="1" spans="1:28">
      <c r="A27" s="21" t="s">
        <v>161</v>
      </c>
      <c r="B27" s="22"/>
      <c r="C27" s="22"/>
      <c r="D27" s="22"/>
      <c r="E27" s="22"/>
      <c r="F27" s="22"/>
      <c r="G27" s="22"/>
      <c r="H27" s="22"/>
      <c r="I27" s="22"/>
      <c r="J27" s="22"/>
      <c r="K27" s="22"/>
      <c r="L27" s="34"/>
      <c r="M27" s="36">
        <f>SUM(M28:M37)</f>
        <v>1801.488965</v>
      </c>
      <c r="N27" s="36">
        <f>SUM(N28:N37)</f>
        <v>806</v>
      </c>
      <c r="O27" s="36">
        <f>SUM(O28:O37)</f>
        <v>661</v>
      </c>
      <c r="P27" s="36">
        <v>145</v>
      </c>
      <c r="Q27" s="36">
        <f>SUM(Q28:Q37)</f>
        <v>977.588965</v>
      </c>
      <c r="R27" s="36">
        <f>SUM(R28:R37)</f>
        <v>17.9</v>
      </c>
      <c r="S27" s="36">
        <f>SUM(S28:S37)</f>
        <v>0</v>
      </c>
      <c r="T27" s="36"/>
      <c r="U27" s="29"/>
      <c r="V27" s="36"/>
      <c r="W27" s="36"/>
      <c r="X27" s="61"/>
      <c r="Y27" s="61"/>
      <c r="Z27" s="61"/>
      <c r="AA27" s="29" t="s">
        <v>162</v>
      </c>
      <c r="AB27" s="61"/>
    </row>
    <row r="28" s="1" customFormat="1" ht="108" spans="1:28">
      <c r="A28" s="15">
        <v>19</v>
      </c>
      <c r="B28" s="14" t="s">
        <v>163</v>
      </c>
      <c r="C28" s="15" t="s">
        <v>164</v>
      </c>
      <c r="D28" s="15" t="s">
        <v>165</v>
      </c>
      <c r="E28" s="15" t="s">
        <v>166</v>
      </c>
      <c r="F28" s="15" t="s">
        <v>37</v>
      </c>
      <c r="G28" s="23">
        <v>2024.06</v>
      </c>
      <c r="H28" s="18" t="s">
        <v>38</v>
      </c>
      <c r="I28" s="37" t="s">
        <v>167</v>
      </c>
      <c r="J28" s="18" t="s">
        <v>168</v>
      </c>
      <c r="K28" s="15" t="s">
        <v>169</v>
      </c>
      <c r="L28" s="15">
        <v>5.191</v>
      </c>
      <c r="M28" s="16">
        <f t="shared" ref="M28:M38" si="7">N28+Q28+S28+R28</f>
        <v>150</v>
      </c>
      <c r="N28" s="16">
        <f t="shared" ref="N28:N34" si="8">SUM(O28:P28)</f>
        <v>0</v>
      </c>
      <c r="O28" s="16">
        <v>0</v>
      </c>
      <c r="P28" s="16">
        <v>0</v>
      </c>
      <c r="Q28" s="16">
        <v>150</v>
      </c>
      <c r="R28" s="16">
        <v>0</v>
      </c>
      <c r="S28" s="16">
        <v>0</v>
      </c>
      <c r="T28" s="15" t="s">
        <v>42</v>
      </c>
      <c r="U28" s="62" t="s">
        <v>170</v>
      </c>
      <c r="V28" s="15" t="s">
        <v>113</v>
      </c>
      <c r="W28" s="15">
        <v>19</v>
      </c>
      <c r="X28" s="55" t="s">
        <v>171</v>
      </c>
      <c r="Y28" s="55" t="s">
        <v>172</v>
      </c>
      <c r="Z28" s="14">
        <v>2024.06</v>
      </c>
      <c r="AA28" s="16" t="s">
        <v>173</v>
      </c>
      <c r="AB28" s="14"/>
    </row>
    <row r="29" s="1" customFormat="1" ht="90" spans="1:28">
      <c r="A29" s="15">
        <v>20</v>
      </c>
      <c r="B29" s="14" t="s">
        <v>174</v>
      </c>
      <c r="C29" s="15" t="s">
        <v>175</v>
      </c>
      <c r="D29" s="15" t="s">
        <v>165</v>
      </c>
      <c r="E29" s="15" t="s">
        <v>176</v>
      </c>
      <c r="F29" s="15" t="s">
        <v>177</v>
      </c>
      <c r="G29" s="23">
        <v>2024.06</v>
      </c>
      <c r="H29" s="18" t="s">
        <v>38</v>
      </c>
      <c r="I29" s="15" t="s">
        <v>178</v>
      </c>
      <c r="J29" s="18" t="s">
        <v>179</v>
      </c>
      <c r="K29" s="15" t="s">
        <v>180</v>
      </c>
      <c r="L29" s="15">
        <v>10270</v>
      </c>
      <c r="M29" s="16">
        <f t="shared" si="7"/>
        <v>145</v>
      </c>
      <c r="N29" s="16">
        <f t="shared" si="8"/>
        <v>145</v>
      </c>
      <c r="O29" s="16">
        <v>0</v>
      </c>
      <c r="P29" s="15">
        <v>145</v>
      </c>
      <c r="Q29" s="16">
        <v>0</v>
      </c>
      <c r="R29" s="16">
        <v>0</v>
      </c>
      <c r="S29" s="16">
        <v>0</v>
      </c>
      <c r="T29" s="15" t="s">
        <v>42</v>
      </c>
      <c r="U29" s="16" t="s">
        <v>116</v>
      </c>
      <c r="V29" s="16" t="s">
        <v>118</v>
      </c>
      <c r="W29" s="15"/>
      <c r="X29" s="63" t="s">
        <v>181</v>
      </c>
      <c r="Y29" s="65" t="s">
        <v>182</v>
      </c>
      <c r="Z29" s="14">
        <v>2024.06</v>
      </c>
      <c r="AA29" s="16" t="s">
        <v>183</v>
      </c>
      <c r="AB29" s="14"/>
    </row>
    <row r="30" s="1" customFormat="1" ht="90" spans="1:28">
      <c r="A30" s="15">
        <v>21</v>
      </c>
      <c r="B30" s="14" t="s">
        <v>184</v>
      </c>
      <c r="C30" s="15" t="s">
        <v>185</v>
      </c>
      <c r="D30" s="15" t="s">
        <v>165</v>
      </c>
      <c r="E30" s="15" t="s">
        <v>186</v>
      </c>
      <c r="F30" s="14" t="s">
        <v>37</v>
      </c>
      <c r="G30" s="23">
        <v>2024.06</v>
      </c>
      <c r="H30" s="18" t="s">
        <v>38</v>
      </c>
      <c r="I30" s="31" t="s">
        <v>39</v>
      </c>
      <c r="J30" s="18" t="s">
        <v>187</v>
      </c>
      <c r="K30" s="14" t="s">
        <v>188</v>
      </c>
      <c r="L30" s="14">
        <v>1</v>
      </c>
      <c r="M30" s="16">
        <f t="shared" si="7"/>
        <v>6</v>
      </c>
      <c r="N30" s="16">
        <f t="shared" si="8"/>
        <v>0</v>
      </c>
      <c r="O30" s="38">
        <v>0</v>
      </c>
      <c r="P30" s="38">
        <v>0</v>
      </c>
      <c r="Q30" s="39">
        <v>6</v>
      </c>
      <c r="R30" s="39">
        <v>0</v>
      </c>
      <c r="S30" s="23">
        <v>0</v>
      </c>
      <c r="T30" s="15" t="s">
        <v>42</v>
      </c>
      <c r="U30" s="16" t="s">
        <v>43</v>
      </c>
      <c r="V30" s="15" t="s">
        <v>44</v>
      </c>
      <c r="W30" s="14">
        <v>22</v>
      </c>
      <c r="X30" s="15" t="s">
        <v>189</v>
      </c>
      <c r="Y30" s="15" t="s">
        <v>189</v>
      </c>
      <c r="Z30" s="14">
        <v>2024.06</v>
      </c>
      <c r="AA30" s="16" t="s">
        <v>190</v>
      </c>
      <c r="AB30" s="23"/>
    </row>
    <row r="31" s="1" customFormat="1" ht="72" spans="1:28">
      <c r="A31" s="15">
        <v>22</v>
      </c>
      <c r="B31" s="14" t="s">
        <v>191</v>
      </c>
      <c r="C31" s="15" t="s">
        <v>192</v>
      </c>
      <c r="D31" s="15" t="s">
        <v>165</v>
      </c>
      <c r="E31" s="15" t="s">
        <v>176</v>
      </c>
      <c r="F31" s="14" t="s">
        <v>37</v>
      </c>
      <c r="G31" s="23">
        <v>2024.06</v>
      </c>
      <c r="H31" s="18" t="s">
        <v>38</v>
      </c>
      <c r="I31" s="31" t="s">
        <v>39</v>
      </c>
      <c r="J31" s="32" t="s">
        <v>193</v>
      </c>
      <c r="K31" s="14" t="s">
        <v>169</v>
      </c>
      <c r="L31" s="14">
        <v>2</v>
      </c>
      <c r="M31" s="16">
        <f t="shared" si="7"/>
        <v>100</v>
      </c>
      <c r="N31" s="16">
        <f t="shared" si="8"/>
        <v>100</v>
      </c>
      <c r="O31" s="39">
        <v>100</v>
      </c>
      <c r="P31" s="38">
        <v>0</v>
      </c>
      <c r="Q31" s="64">
        <v>0</v>
      </c>
      <c r="R31" s="64">
        <v>0</v>
      </c>
      <c r="S31" s="23">
        <v>0</v>
      </c>
      <c r="T31" s="15" t="s">
        <v>42</v>
      </c>
      <c r="U31" s="16" t="s">
        <v>43</v>
      </c>
      <c r="V31" s="15" t="s">
        <v>44</v>
      </c>
      <c r="W31" s="14">
        <v>22</v>
      </c>
      <c r="X31" s="15" t="s">
        <v>194</v>
      </c>
      <c r="Y31" s="15" t="s">
        <v>195</v>
      </c>
      <c r="Z31" s="14">
        <v>2024.06</v>
      </c>
      <c r="AA31" s="16" t="s">
        <v>196</v>
      </c>
      <c r="AB31" s="23"/>
    </row>
    <row r="32" s="1" customFormat="1" ht="162" spans="1:28">
      <c r="A32" s="15">
        <v>23</v>
      </c>
      <c r="B32" s="14" t="s">
        <v>197</v>
      </c>
      <c r="C32" s="15" t="s">
        <v>198</v>
      </c>
      <c r="D32" s="15" t="s">
        <v>165</v>
      </c>
      <c r="E32" s="15" t="s">
        <v>176</v>
      </c>
      <c r="F32" s="14" t="s">
        <v>37</v>
      </c>
      <c r="G32" s="23">
        <v>2024.06</v>
      </c>
      <c r="H32" s="18" t="s">
        <v>38</v>
      </c>
      <c r="I32" s="31" t="s">
        <v>39</v>
      </c>
      <c r="J32" s="32" t="s">
        <v>199</v>
      </c>
      <c r="K32" s="15" t="s">
        <v>169</v>
      </c>
      <c r="L32" s="33">
        <v>200</v>
      </c>
      <c r="M32" s="16">
        <f t="shared" si="7"/>
        <v>40</v>
      </c>
      <c r="N32" s="16">
        <f t="shared" si="8"/>
        <v>0</v>
      </c>
      <c r="O32" s="23">
        <v>0</v>
      </c>
      <c r="P32" s="23">
        <v>0</v>
      </c>
      <c r="Q32" s="23">
        <v>40</v>
      </c>
      <c r="R32" s="23">
        <v>0</v>
      </c>
      <c r="S32" s="23">
        <v>0</v>
      </c>
      <c r="T32" s="15" t="s">
        <v>42</v>
      </c>
      <c r="U32" s="16" t="s">
        <v>43</v>
      </c>
      <c r="V32" s="15" t="s">
        <v>44</v>
      </c>
      <c r="W32" s="14">
        <v>22</v>
      </c>
      <c r="X32" s="15" t="s">
        <v>194</v>
      </c>
      <c r="Y32" s="15" t="s">
        <v>195</v>
      </c>
      <c r="Z32" s="14">
        <v>2024.06</v>
      </c>
      <c r="AA32" s="16" t="s">
        <v>200</v>
      </c>
      <c r="AB32" s="23"/>
    </row>
    <row r="33" s="1" customFormat="1" ht="256" customHeight="1" spans="1:28">
      <c r="A33" s="15">
        <v>24</v>
      </c>
      <c r="B33" s="14" t="s">
        <v>201</v>
      </c>
      <c r="C33" s="24" t="s">
        <v>202</v>
      </c>
      <c r="D33" s="15" t="s">
        <v>165</v>
      </c>
      <c r="E33" s="19" t="s">
        <v>203</v>
      </c>
      <c r="F33" s="15" t="s">
        <v>177</v>
      </c>
      <c r="G33" s="23">
        <v>2024.06</v>
      </c>
      <c r="H33" s="18" t="s">
        <v>38</v>
      </c>
      <c r="I33" s="40" t="s">
        <v>204</v>
      </c>
      <c r="J33" s="41" t="s">
        <v>205</v>
      </c>
      <c r="K33" s="23" t="s">
        <v>206</v>
      </c>
      <c r="L33" s="42">
        <v>2.5</v>
      </c>
      <c r="M33" s="16">
        <v>500</v>
      </c>
      <c r="N33" s="16">
        <f t="shared" si="8"/>
        <v>170</v>
      </c>
      <c r="O33" s="23">
        <v>170</v>
      </c>
      <c r="P33" s="23">
        <v>0</v>
      </c>
      <c r="Q33" s="23">
        <v>330</v>
      </c>
      <c r="R33" s="1">
        <v>0</v>
      </c>
      <c r="S33" s="23">
        <v>0</v>
      </c>
      <c r="T33" s="15" t="s">
        <v>42</v>
      </c>
      <c r="U33" s="16" t="s">
        <v>55</v>
      </c>
      <c r="V33" s="15" t="s">
        <v>207</v>
      </c>
      <c r="W33" s="14">
        <v>21</v>
      </c>
      <c r="X33" s="15" t="s">
        <v>194</v>
      </c>
      <c r="Y33" s="15" t="s">
        <v>195</v>
      </c>
      <c r="Z33" s="14">
        <v>2024.06</v>
      </c>
      <c r="AA33" s="16" t="s">
        <v>208</v>
      </c>
      <c r="AB33" s="23"/>
    </row>
    <row r="34" s="1" customFormat="1" ht="324" spans="1:28">
      <c r="A34" s="15">
        <v>25</v>
      </c>
      <c r="B34" s="14" t="s">
        <v>209</v>
      </c>
      <c r="C34" s="15" t="s">
        <v>210</v>
      </c>
      <c r="D34" s="15" t="s">
        <v>165</v>
      </c>
      <c r="E34" s="25" t="s">
        <v>211</v>
      </c>
      <c r="F34" s="16" t="s">
        <v>212</v>
      </c>
      <c r="G34" s="23">
        <v>2024.06</v>
      </c>
      <c r="H34" s="18" t="s">
        <v>38</v>
      </c>
      <c r="I34" s="16" t="s">
        <v>213</v>
      </c>
      <c r="J34" s="18" t="s">
        <v>214</v>
      </c>
      <c r="K34" s="16" t="s">
        <v>206</v>
      </c>
      <c r="L34" s="16">
        <v>3.5</v>
      </c>
      <c r="M34" s="16">
        <f t="shared" si="7"/>
        <v>436.588965</v>
      </c>
      <c r="N34" s="16">
        <f t="shared" si="8"/>
        <v>391</v>
      </c>
      <c r="O34" s="23">
        <v>391</v>
      </c>
      <c r="P34" s="23">
        <v>0</v>
      </c>
      <c r="Q34" s="23">
        <v>45.5889649999999</v>
      </c>
      <c r="R34" s="23">
        <v>0</v>
      </c>
      <c r="S34" s="23">
        <v>0</v>
      </c>
      <c r="T34" s="15" t="s">
        <v>42</v>
      </c>
      <c r="U34" s="16" t="s">
        <v>97</v>
      </c>
      <c r="V34" s="15" t="s">
        <v>99</v>
      </c>
      <c r="W34" s="14">
        <v>18</v>
      </c>
      <c r="X34" s="14" t="s">
        <v>215</v>
      </c>
      <c r="Y34" s="16" t="s">
        <v>216</v>
      </c>
      <c r="Z34" s="16" t="s">
        <v>144</v>
      </c>
      <c r="AA34" s="16" t="s">
        <v>217</v>
      </c>
      <c r="AB34" s="23"/>
    </row>
    <row r="35" s="1" customFormat="1" ht="180" spans="1:28">
      <c r="A35" s="15">
        <v>26</v>
      </c>
      <c r="B35" s="14" t="s">
        <v>218</v>
      </c>
      <c r="C35" s="15" t="s">
        <v>219</v>
      </c>
      <c r="D35" s="15" t="s">
        <v>165</v>
      </c>
      <c r="E35" s="15" t="s">
        <v>73</v>
      </c>
      <c r="F35" s="15" t="s">
        <v>37</v>
      </c>
      <c r="G35" s="23">
        <v>2024.06</v>
      </c>
      <c r="H35" s="18" t="s">
        <v>38</v>
      </c>
      <c r="I35" s="16" t="s">
        <v>220</v>
      </c>
      <c r="J35" s="43" t="s">
        <v>221</v>
      </c>
      <c r="K35" s="15" t="s">
        <v>180</v>
      </c>
      <c r="L35" s="15">
        <v>1700</v>
      </c>
      <c r="M35" s="16">
        <f t="shared" si="7"/>
        <v>17.9</v>
      </c>
      <c r="N35" s="16">
        <v>0</v>
      </c>
      <c r="O35" s="23">
        <v>0</v>
      </c>
      <c r="P35" s="23">
        <v>0</v>
      </c>
      <c r="Q35" s="23">
        <v>0</v>
      </c>
      <c r="R35" s="23">
        <v>17.9</v>
      </c>
      <c r="S35" s="23">
        <v>0</v>
      </c>
      <c r="T35" s="15" t="s">
        <v>42</v>
      </c>
      <c r="U35" s="16" t="s">
        <v>116</v>
      </c>
      <c r="V35" s="15" t="s">
        <v>222</v>
      </c>
      <c r="W35" s="14">
        <v>17</v>
      </c>
      <c r="X35" s="15" t="s">
        <v>223</v>
      </c>
      <c r="Y35" s="18" t="s">
        <v>224</v>
      </c>
      <c r="Z35" s="14">
        <v>2024.06</v>
      </c>
      <c r="AA35" s="16" t="s">
        <v>225</v>
      </c>
      <c r="AB35" s="23"/>
    </row>
    <row r="36" s="1" customFormat="1" ht="90" spans="1:28">
      <c r="A36" s="15">
        <v>27</v>
      </c>
      <c r="B36" s="14" t="s">
        <v>226</v>
      </c>
      <c r="C36" s="15" t="s">
        <v>227</v>
      </c>
      <c r="D36" s="15" t="s">
        <v>165</v>
      </c>
      <c r="E36" s="15" t="s">
        <v>211</v>
      </c>
      <c r="F36" s="15" t="s">
        <v>37</v>
      </c>
      <c r="G36" s="23">
        <v>2024.06</v>
      </c>
      <c r="H36" s="18" t="s">
        <v>38</v>
      </c>
      <c r="I36" s="16" t="s">
        <v>228</v>
      </c>
      <c r="J36" s="17" t="s">
        <v>229</v>
      </c>
      <c r="K36" s="23" t="s">
        <v>206</v>
      </c>
      <c r="L36" s="23">
        <v>3</v>
      </c>
      <c r="M36" s="16">
        <f t="shared" si="7"/>
        <v>350</v>
      </c>
      <c r="N36" s="16">
        <f>SUM(O36:P36)</f>
        <v>0</v>
      </c>
      <c r="O36" s="23">
        <v>0</v>
      </c>
      <c r="P36" s="23">
        <v>0</v>
      </c>
      <c r="Q36" s="23">
        <v>350</v>
      </c>
      <c r="R36" s="23">
        <v>0</v>
      </c>
      <c r="S36" s="23">
        <v>0</v>
      </c>
      <c r="T36" s="15" t="s">
        <v>42</v>
      </c>
      <c r="U36" s="16" t="s">
        <v>79</v>
      </c>
      <c r="V36" s="15" t="s">
        <v>81</v>
      </c>
      <c r="W36" s="14">
        <v>34</v>
      </c>
      <c r="X36" s="65" t="s">
        <v>182</v>
      </c>
      <c r="Y36" s="63" t="s">
        <v>181</v>
      </c>
      <c r="Z36" s="14">
        <v>2024.06</v>
      </c>
      <c r="AA36" s="16" t="s">
        <v>230</v>
      </c>
      <c r="AB36" s="23"/>
    </row>
    <row r="37" s="1" customFormat="1" ht="108" spans="1:28">
      <c r="A37" s="15">
        <v>28</v>
      </c>
      <c r="B37" s="14" t="s">
        <v>231</v>
      </c>
      <c r="C37" s="15" t="s">
        <v>232</v>
      </c>
      <c r="D37" s="15" t="s">
        <v>165</v>
      </c>
      <c r="E37" s="19" t="s">
        <v>203</v>
      </c>
      <c r="F37" s="15" t="s">
        <v>37</v>
      </c>
      <c r="G37" s="23">
        <v>2024.06</v>
      </c>
      <c r="H37" s="18" t="s">
        <v>38</v>
      </c>
      <c r="I37" s="16" t="s">
        <v>228</v>
      </c>
      <c r="J37" s="17" t="s">
        <v>233</v>
      </c>
      <c r="K37" s="23" t="s">
        <v>206</v>
      </c>
      <c r="L37" s="23">
        <v>1.06</v>
      </c>
      <c r="M37" s="16">
        <f t="shared" si="7"/>
        <v>56</v>
      </c>
      <c r="N37" s="16">
        <f>SUM(O37:P37)</f>
        <v>0</v>
      </c>
      <c r="O37" s="23">
        <v>0</v>
      </c>
      <c r="P37" s="23">
        <v>0</v>
      </c>
      <c r="Q37" s="23">
        <v>56</v>
      </c>
      <c r="R37" s="23">
        <v>0</v>
      </c>
      <c r="S37" s="23">
        <v>0</v>
      </c>
      <c r="T37" s="15" t="s">
        <v>42</v>
      </c>
      <c r="U37" s="16" t="s">
        <v>79</v>
      </c>
      <c r="V37" s="15" t="s">
        <v>81</v>
      </c>
      <c r="W37" s="14">
        <v>34</v>
      </c>
      <c r="X37" s="63" t="s">
        <v>181</v>
      </c>
      <c r="Y37" s="63" t="s">
        <v>181</v>
      </c>
      <c r="Z37" s="14">
        <v>2024.06</v>
      </c>
      <c r="AA37" s="16" t="s">
        <v>234</v>
      </c>
      <c r="AB37" s="23"/>
    </row>
    <row r="38" s="2" customFormat="1" ht="38" customHeight="1" spans="1:28">
      <c r="A38" s="21" t="s">
        <v>235</v>
      </c>
      <c r="B38" s="22"/>
      <c r="C38" s="22"/>
      <c r="D38" s="22"/>
      <c r="E38" s="22"/>
      <c r="F38" s="22"/>
      <c r="G38" s="22"/>
      <c r="H38" s="22"/>
      <c r="I38" s="22"/>
      <c r="J38" s="22"/>
      <c r="K38" s="22"/>
      <c r="L38" s="34"/>
      <c r="M38" s="35">
        <f>SUM(M39)</f>
        <v>45.3</v>
      </c>
      <c r="N38" s="35">
        <f>SUM(N39)</f>
        <v>0</v>
      </c>
      <c r="O38" s="35">
        <v>0</v>
      </c>
      <c r="P38" s="35">
        <v>0</v>
      </c>
      <c r="Q38" s="35">
        <v>45.3</v>
      </c>
      <c r="R38" s="35">
        <v>0</v>
      </c>
      <c r="S38" s="35">
        <f>SUM(S39)</f>
        <v>0</v>
      </c>
      <c r="T38" s="61"/>
      <c r="U38" s="36"/>
      <c r="V38" s="61"/>
      <c r="W38" s="66"/>
      <c r="X38" s="67"/>
      <c r="Y38" s="68"/>
      <c r="Z38" s="36"/>
      <c r="AA38" s="29"/>
      <c r="AB38" s="35"/>
    </row>
    <row r="39" s="1" customFormat="1" ht="177" customHeight="1" spans="1:28">
      <c r="A39" s="15">
        <v>29</v>
      </c>
      <c r="B39" s="14" t="s">
        <v>236</v>
      </c>
      <c r="C39" s="15" t="s">
        <v>237</v>
      </c>
      <c r="D39" s="15" t="s">
        <v>238</v>
      </c>
      <c r="E39" s="15" t="s">
        <v>239</v>
      </c>
      <c r="F39" s="15" t="s">
        <v>37</v>
      </c>
      <c r="G39" s="15" t="s">
        <v>240</v>
      </c>
      <c r="H39" s="18" t="s">
        <v>38</v>
      </c>
      <c r="I39" s="15" t="s">
        <v>241</v>
      </c>
      <c r="J39" s="44" t="s">
        <v>242</v>
      </c>
      <c r="K39" s="45" t="s">
        <v>243</v>
      </c>
      <c r="L39" s="16">
        <v>154</v>
      </c>
      <c r="M39" s="16">
        <f>N39+Q39+S39</f>
        <v>45.3</v>
      </c>
      <c r="N39" s="46">
        <f>SUM(N40:N40)</f>
        <v>0</v>
      </c>
      <c r="O39" s="23">
        <v>0</v>
      </c>
      <c r="P39" s="23">
        <v>0</v>
      </c>
      <c r="Q39" s="15">
        <v>45.3</v>
      </c>
      <c r="R39" s="15">
        <v>0</v>
      </c>
      <c r="S39" s="23">
        <v>0</v>
      </c>
      <c r="T39" s="16" t="s">
        <v>244</v>
      </c>
      <c r="U39" s="16" t="s">
        <v>244</v>
      </c>
      <c r="V39" s="16" t="s">
        <v>129</v>
      </c>
      <c r="W39" s="15">
        <v>154</v>
      </c>
      <c r="X39" s="14" t="s">
        <v>245</v>
      </c>
      <c r="Y39" s="15" t="s">
        <v>246</v>
      </c>
      <c r="Z39" s="16" t="s">
        <v>144</v>
      </c>
      <c r="AA39" s="16" t="s">
        <v>247</v>
      </c>
      <c r="AB39" s="15"/>
    </row>
  </sheetData>
  <protectedRanges>
    <protectedRange sqref="X26" name="区域1_2"/>
    <protectedRange sqref="Y26" name="区域1_2_14"/>
  </protectedRanges>
  <mergeCells count="34">
    <mergeCell ref="A1:AB1"/>
    <mergeCell ref="A2:E2"/>
    <mergeCell ref="M3:S3"/>
    <mergeCell ref="N4:P4"/>
    <mergeCell ref="A6:L6"/>
    <mergeCell ref="A7:L7"/>
    <mergeCell ref="A23:L23"/>
    <mergeCell ref="A27:L27"/>
    <mergeCell ref="A38:L38"/>
    <mergeCell ref="A3:A5"/>
    <mergeCell ref="B3:B5"/>
    <mergeCell ref="C3:C5"/>
    <mergeCell ref="D3:D5"/>
    <mergeCell ref="E3:E5"/>
    <mergeCell ref="F3:F5"/>
    <mergeCell ref="G3:G5"/>
    <mergeCell ref="H3:H5"/>
    <mergeCell ref="I3:I5"/>
    <mergeCell ref="J3:J5"/>
    <mergeCell ref="K3:K5"/>
    <mergeCell ref="L3:L5"/>
    <mergeCell ref="M4:M5"/>
    <mergeCell ref="Q4:Q5"/>
    <mergeCell ref="R4:R5"/>
    <mergeCell ref="S4:S5"/>
    <mergeCell ref="T3:T5"/>
    <mergeCell ref="U3:U5"/>
    <mergeCell ref="V3:V5"/>
    <mergeCell ref="W3:W5"/>
    <mergeCell ref="X3:X5"/>
    <mergeCell ref="Y3:Y5"/>
    <mergeCell ref="Z3:Z5"/>
    <mergeCell ref="AA3:AA5"/>
    <mergeCell ref="AB3:AB5"/>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2024-07-01T10:15:23Z</dcterms:created>
  <dcterms:modified xsi:type="dcterms:W3CDTF">2024-07-01T10:38:13Z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